
<file path=[Content_Types].xml><?xml version="1.0" encoding="utf-8"?>
<Types xmlns="http://schemas.openxmlformats.org/package/2006/content-types">
  <Override PartName="/xl/revisions/revisionLog1611.xml" ContentType="application/vnd.openxmlformats-officedocument.spreadsheetml.revisionLog+xml"/>
  <Override PartName="/xl/revisions/revisionLog161111.xml" ContentType="application/vnd.openxmlformats-officedocument.spreadsheetml.revisionLog+xml"/>
  <Override PartName="/xl/revisions/revisionLog1121.xml" ContentType="application/vnd.openxmlformats-officedocument.spreadsheetml.revisionLog+xml"/>
  <Override PartName="/xl/revisions/revisionLog12111.xml" ContentType="application/vnd.openxmlformats-officedocument.spreadsheetml.revisionLo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revisions/userNames.xml" ContentType="application/vnd.openxmlformats-officedocument.spreadsheetml.userNames+xml"/>
  <Override PartName="/xl/revisions/revisionLog14111.xml" ContentType="application/vnd.openxmlformats-officedocument.spreadsheetml.revisionLog+xml"/>
  <Override PartName="/xl/revisions/revisionLog141111.xml" ContentType="application/vnd.openxmlformats-officedocument.spreadsheetml.revisionLog+xml"/>
  <Override PartName="/xl/revisions/revisionLog1101.xml" ContentType="application/vnd.openxmlformats-officedocument.spreadsheetml.revisionLog+xml"/>
  <Override PartName="/xl/worksheets/sheet7.xml" ContentType="application/vnd.openxmlformats-officedocument.spreadsheetml.worksheet+xml"/>
  <Default Extension="rels" ContentType="application/vnd.openxmlformats-package.relationships+xml"/>
  <Override PartName="/xl/revisions/revisionLog18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1911.xml" ContentType="application/vnd.openxmlformats-officedocument.spreadsheetml.revisionLog+xml"/>
  <Override PartName="/xl/revisions/revisionLog11211.xml" ContentType="application/vnd.openxmlformats-officedocument.spreadsheetml.revisionLog+xml"/>
  <Override PartName="/xl/revisions/revisionLog114.xml" ContentType="application/vnd.openxmlformats-officedocument.spreadsheetml.revisionLog+xml"/>
  <Default Extension="xml" ContentType="application/xml"/>
  <Override PartName="/xl/worksheets/sheet5.xml" ContentType="application/vnd.openxmlformats-officedocument.spreadsheetml.worksheet+xml"/>
  <Override PartName="/xl/revisions/revisionLog121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16111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112111.xml" ContentType="application/vnd.openxmlformats-officedocument.spreadsheetml.revisionLog+xml"/>
  <Override PartName="/xl/worksheets/sheet3.xml" ContentType="application/vnd.openxmlformats-officedocument.spreadsheetml.worksheet+xml"/>
  <Override PartName="/xl/revisions/revisionLog14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18111.xml" ContentType="application/vnd.openxmlformats-officedocument.spreadsheetml.revisionLo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revisions/revisionLog12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511.xml" ContentType="application/vnd.openxmlformats-officedocument.spreadsheetml.revisionLog+xml"/>
  <Override PartName="/xl/revisions/revisionLog19111.xml" ContentType="application/vnd.openxmlformats-officedocument.spreadsheetml.revisionLog+xml"/>
  <Override PartName="/xl/sharedStrings.xml" ContentType="application/vnd.openxmlformats-officedocument.spreadsheetml.sharedStrings+xml"/>
  <Override PartName="/xl/revisions/revisionLog11.xml" ContentType="application/vnd.openxmlformats-officedocument.spreadsheetml.revisionLog+xml"/>
  <Override PartName="/xl/revisions/revisionLog1411111.xml" ContentType="application/vnd.openxmlformats-officedocument.spreadsheetml.revisionLog+xml"/>
  <Override PartName="/xl/revisions/revisionLog181111.xml" ContentType="application/vnd.openxmlformats-officedocument.spreadsheetml.revisionLog+xml"/>
  <Override PartName="/xl/revisions/revisionLog191111.xml" ContentType="application/vnd.openxmlformats-officedocument.spreadsheetml.revisionLog+xml"/>
  <Override PartName="/docProps/core.xml" ContentType="application/vnd.openxmlformats-package.core-properties+xml"/>
  <Override PartName="/xl/revisions/revisionLog1311.xml" ContentType="application/vnd.openxmlformats-officedocument.spreadsheetml.revisionLog+xml"/>
  <Override PartName="/xl/revisions/revisionLog1811.xml" ContentType="application/vnd.openxmlformats-officedocument.spreadsheetml.revisionLog+xml"/>
  <Override PartName="/xl/revisions/revisionLog11111.xml" ContentType="application/vnd.openxmlformats-officedocument.spreadsheetml.revisionLog+xml"/>
  <Override PartName="/xl/revisions/revisionLog1611111.xml" ContentType="application/vnd.openxmlformats-officedocument.spreadsheetml.revisionLog+xml"/>
  <Default Extension="bin" ContentType="application/vnd.openxmlformats-officedocument.spreadsheetml.printerSettings"/>
  <Override PartName="/xl/revisions/revisionLog1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13111.xml" ContentType="application/vnd.openxmlformats-officedocument.spreadsheetml.revisionLog+xml"/>
  <Override PartName="/xl/revisions/revisionLog151111.xml" ContentType="application/vnd.openxmlformats-officedocument.spreadsheetml.revisionLog+xml"/>
  <Override PartName="/xl/revisions/revisionLog1131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131111.xml" ContentType="application/vnd.openxmlformats-officedocument.spreadsheetml.revisionLog+xml"/>
  <Override PartName="/xl/revisions/revisionLog1311111.xml" ContentType="application/vnd.openxmlformats-officedocument.spreadsheetml.revisionLo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revisions/revisionLog1411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15111.xml" ContentType="application/vnd.openxmlformats-officedocument.spreadsheetml.revisionLog+xml"/>
  <Override PartName="/xl/revisions/revisionLog142.xml" ContentType="application/vnd.openxmlformats-officedocument.spreadsheetml.revisionLo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revisions/revisionLog131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1711.xml" ContentType="application/vnd.openxmlformats-officedocument.spreadsheetml.revisionLog+xml"/>
  <Override PartName="/xl/revisions/revisionLog113.xml" ContentType="application/vnd.openxmlformats-officedocument.spreadsheetml.revisionLog+xml"/>
  <Override PartName="/xl/worksheets/sheet2.xml" ContentType="application/vnd.openxmlformats-officedocument.spreadsheetml.worksheet+xml"/>
  <Override PartName="/xl/revisions/revisionHeaders.xml" ContentType="application/vnd.openxmlformats-officedocument.spreadsheetml.revisionHeaders+xml"/>
  <Override PartName="/xl/revisions/revisionLog15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1101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90" windowWidth="17115" windowHeight="10740" firstSheet="1" activeTab="4"/>
  </bookViews>
  <sheets>
    <sheet name="Pagina de Titlu" sheetId="1" r:id="rId1"/>
    <sheet name="LDC-A-01" sheetId="2" r:id="rId2"/>
    <sheet name="LDC-B-01" sheetId="3" r:id="rId3"/>
    <sheet name="LCD-C-01" sheetId="4" r:id="rId4"/>
    <sheet name="LACD-D-01" sheetId="5" r:id="rId5"/>
    <sheet name="LCD-E-01" sheetId="6" r:id="rId6"/>
    <sheet name="LCD-F-01" sheetId="7" r:id="rId7"/>
    <sheet name="LCD-G-01" sheetId="8" r:id="rId8"/>
    <sheet name="LCD-Sumar" sheetId="9" r:id="rId9"/>
  </sheets>
  <definedNames>
    <definedName name="_Toc309027643" localSheetId="1">'LDC-A-01'!$B$22</definedName>
    <definedName name="_Toc309027644" localSheetId="1">'LDC-A-01'!$B$21</definedName>
    <definedName name="_Toc309027662" localSheetId="4">'LACD-D-01'!#REF!</definedName>
    <definedName name="_Toc309027663" localSheetId="4">'LACD-D-01'!#REF!</definedName>
    <definedName name="_xlnm.Print_Area" localSheetId="4">'LACD-D-01'!$A$1:$G$284</definedName>
    <definedName name="_xlnm.Print_Area" localSheetId="3">'LCD-C-01'!$A$1:$G$30</definedName>
    <definedName name="_xlnm.Print_Area" localSheetId="5">'LCD-E-01'!$A$1:$G$31</definedName>
    <definedName name="_xlnm.Print_Area" localSheetId="6">'LCD-F-01'!$A$1:$G$19</definedName>
    <definedName name="_xlnm.Print_Area" localSheetId="7">'LCD-G-01'!$A$1:$G$36</definedName>
    <definedName name="_xlnm.Print_Area" localSheetId="8">'LCD-Sumar'!$A$1:$G$18</definedName>
    <definedName name="_xlnm.Print_Area" localSheetId="1">'LDC-A-01'!$A$1:$G$19</definedName>
    <definedName name="_xlnm.Print_Area" localSheetId="2">'LDC-B-01'!$A$1:$G$21</definedName>
    <definedName name="_xlnm.Print_Area" localSheetId="0">'Pagina de Titlu'!$A$1:$G$50</definedName>
    <definedName name="_xlnm.Print_Titles" localSheetId="4">'LACD-D-01'!$11:$12</definedName>
    <definedName name="_xlnm.Print_Titles" localSheetId="3">'LCD-C-01'!$11:$12</definedName>
    <definedName name="_xlnm.Print_Titles" localSheetId="5">'LCD-E-01'!$11:$12</definedName>
    <definedName name="_xlnm.Print_Titles" localSheetId="6">'LCD-F-01'!$11:$12</definedName>
    <definedName name="_xlnm.Print_Titles" localSheetId="7">'LCD-G-01'!$11:$12</definedName>
    <definedName name="_xlnm.Print_Titles" localSheetId="1">'LDC-A-01'!$11:$12</definedName>
    <definedName name="_xlnm.Print_Titles" localSheetId="2">'LDC-B-01'!$11:$12</definedName>
    <definedName name="Z_030C2916_086A_42F3_B503_3D52D0C62CE9_.wvu.Cols" localSheetId="3" hidden="1">'LCD-C-01'!$I:$O</definedName>
    <definedName name="Z_030C2916_086A_42F3_B503_3D52D0C62CE9_.wvu.Cols" localSheetId="5" hidden="1">'LCD-E-01'!$I:$O</definedName>
    <definedName name="Z_030C2916_086A_42F3_B503_3D52D0C62CE9_.wvu.Cols" localSheetId="6" hidden="1">'LCD-F-01'!$I:$O</definedName>
    <definedName name="Z_030C2916_086A_42F3_B503_3D52D0C62CE9_.wvu.Cols" localSheetId="7" hidden="1">'LCD-G-01'!$I:$P</definedName>
    <definedName name="Z_030C2916_086A_42F3_B503_3D52D0C62CE9_.wvu.Cols" localSheetId="1" hidden="1">'LDC-A-01'!$I:$O</definedName>
    <definedName name="Z_030C2916_086A_42F3_B503_3D52D0C62CE9_.wvu.Cols" localSheetId="2" hidden="1">'LDC-B-01'!$I:$O</definedName>
    <definedName name="Z_030C2916_086A_42F3_B503_3D52D0C62CE9_.wvu.PrintArea" localSheetId="4" hidden="1">'LACD-D-01'!$A$1:$G$284</definedName>
    <definedName name="Z_030C2916_086A_42F3_B503_3D52D0C62CE9_.wvu.PrintArea" localSheetId="3" hidden="1">'LCD-C-01'!$A$1:$G$30</definedName>
    <definedName name="Z_030C2916_086A_42F3_B503_3D52D0C62CE9_.wvu.PrintArea" localSheetId="5" hidden="1">'LCD-E-01'!$A$1:$G$31</definedName>
    <definedName name="Z_030C2916_086A_42F3_B503_3D52D0C62CE9_.wvu.PrintArea" localSheetId="6" hidden="1">'LCD-F-01'!$A$1:$G$19</definedName>
    <definedName name="Z_030C2916_086A_42F3_B503_3D52D0C62CE9_.wvu.PrintArea" localSheetId="7" hidden="1">'LCD-G-01'!$A$1:$G$36</definedName>
    <definedName name="Z_030C2916_086A_42F3_B503_3D52D0C62CE9_.wvu.PrintArea" localSheetId="8" hidden="1">'LCD-Sumar'!$A$1:$G$18</definedName>
    <definedName name="Z_030C2916_086A_42F3_B503_3D52D0C62CE9_.wvu.PrintArea" localSheetId="1" hidden="1">'LDC-A-01'!$A$1:$G$19</definedName>
    <definedName name="Z_030C2916_086A_42F3_B503_3D52D0C62CE9_.wvu.PrintArea" localSheetId="2" hidden="1">'LDC-B-01'!$A$1:$G$21</definedName>
    <definedName name="Z_030C2916_086A_42F3_B503_3D52D0C62CE9_.wvu.PrintArea" localSheetId="0" hidden="1">'Pagina de Titlu'!$A$1:$G$50</definedName>
    <definedName name="Z_030C2916_086A_42F3_B503_3D52D0C62CE9_.wvu.PrintTitles" localSheetId="4" hidden="1">'LACD-D-01'!$11:$12</definedName>
    <definedName name="Z_030C2916_086A_42F3_B503_3D52D0C62CE9_.wvu.PrintTitles" localSheetId="3" hidden="1">'LCD-C-01'!$11:$12</definedName>
    <definedName name="Z_030C2916_086A_42F3_B503_3D52D0C62CE9_.wvu.PrintTitles" localSheetId="5" hidden="1">'LCD-E-01'!$11:$12</definedName>
    <definedName name="Z_030C2916_086A_42F3_B503_3D52D0C62CE9_.wvu.PrintTitles" localSheetId="6" hidden="1">'LCD-F-01'!$11:$12</definedName>
    <definedName name="Z_030C2916_086A_42F3_B503_3D52D0C62CE9_.wvu.PrintTitles" localSheetId="7" hidden="1">'LCD-G-01'!$11:$12</definedName>
    <definedName name="Z_030C2916_086A_42F3_B503_3D52D0C62CE9_.wvu.PrintTitles" localSheetId="1" hidden="1">'LDC-A-01'!$11:$12</definedName>
    <definedName name="Z_030C2916_086A_42F3_B503_3D52D0C62CE9_.wvu.PrintTitles" localSheetId="2" hidden="1">'LDC-B-01'!$11:$12</definedName>
    <definedName name="Z_4BAD940B_AABA_4B59_875D_29364DFB00B6_.wvu.Cols" localSheetId="3" hidden="1">'LCD-C-01'!$I:$O</definedName>
    <definedName name="Z_4BAD940B_AABA_4B59_875D_29364DFB00B6_.wvu.Cols" localSheetId="5" hidden="1">'LCD-E-01'!$I:$O</definedName>
    <definedName name="Z_4BAD940B_AABA_4B59_875D_29364DFB00B6_.wvu.Cols" localSheetId="6" hidden="1">'LCD-F-01'!$I:$O</definedName>
    <definedName name="Z_4BAD940B_AABA_4B59_875D_29364DFB00B6_.wvu.Cols" localSheetId="7" hidden="1">'LCD-G-01'!$I:$P</definedName>
    <definedName name="Z_4BAD940B_AABA_4B59_875D_29364DFB00B6_.wvu.Cols" localSheetId="1" hidden="1">'LDC-A-01'!$I:$O</definedName>
    <definedName name="Z_4BAD940B_AABA_4B59_875D_29364DFB00B6_.wvu.Cols" localSheetId="2" hidden="1">'LDC-B-01'!$I:$O</definedName>
    <definedName name="Z_4BAD940B_AABA_4B59_875D_29364DFB00B6_.wvu.PrintArea" localSheetId="4" hidden="1">'LACD-D-01'!$A$1:$G$284</definedName>
    <definedName name="Z_4BAD940B_AABA_4B59_875D_29364DFB00B6_.wvu.PrintArea" localSheetId="3" hidden="1">'LCD-C-01'!$A$1:$G$30</definedName>
    <definedName name="Z_4BAD940B_AABA_4B59_875D_29364DFB00B6_.wvu.PrintArea" localSheetId="5" hidden="1">'LCD-E-01'!$A$1:$G$31</definedName>
    <definedName name="Z_4BAD940B_AABA_4B59_875D_29364DFB00B6_.wvu.PrintArea" localSheetId="6" hidden="1">'LCD-F-01'!$A$1:$G$19</definedName>
    <definedName name="Z_4BAD940B_AABA_4B59_875D_29364DFB00B6_.wvu.PrintArea" localSheetId="7" hidden="1">'LCD-G-01'!$A$1:$G$36</definedName>
    <definedName name="Z_4BAD940B_AABA_4B59_875D_29364DFB00B6_.wvu.PrintArea" localSheetId="8" hidden="1">'LCD-Sumar'!$A$1:$G$18</definedName>
    <definedName name="Z_4BAD940B_AABA_4B59_875D_29364DFB00B6_.wvu.PrintArea" localSheetId="1" hidden="1">'LDC-A-01'!$A$1:$G$19</definedName>
    <definedName name="Z_4BAD940B_AABA_4B59_875D_29364DFB00B6_.wvu.PrintArea" localSheetId="2" hidden="1">'LDC-B-01'!$A$1:$G$21</definedName>
    <definedName name="Z_4BAD940B_AABA_4B59_875D_29364DFB00B6_.wvu.PrintArea" localSheetId="0" hidden="1">'Pagina de Titlu'!$A$1:$G$50</definedName>
    <definedName name="Z_4BAD940B_AABA_4B59_875D_29364DFB00B6_.wvu.PrintTitles" localSheetId="4" hidden="1">'LACD-D-01'!$11:$12</definedName>
    <definedName name="Z_4BAD940B_AABA_4B59_875D_29364DFB00B6_.wvu.PrintTitles" localSheetId="3" hidden="1">'LCD-C-01'!$11:$12</definedName>
    <definedName name="Z_4BAD940B_AABA_4B59_875D_29364DFB00B6_.wvu.PrintTitles" localSheetId="5" hidden="1">'LCD-E-01'!$11:$12</definedName>
    <definedName name="Z_4BAD940B_AABA_4B59_875D_29364DFB00B6_.wvu.PrintTitles" localSheetId="6" hidden="1">'LCD-F-01'!$11:$12</definedName>
    <definedName name="Z_4BAD940B_AABA_4B59_875D_29364DFB00B6_.wvu.PrintTitles" localSheetId="7" hidden="1">'LCD-G-01'!$11:$12</definedName>
    <definedName name="Z_4BAD940B_AABA_4B59_875D_29364DFB00B6_.wvu.PrintTitles" localSheetId="1" hidden="1">'LDC-A-01'!$11:$12</definedName>
    <definedName name="Z_4BAD940B_AABA_4B59_875D_29364DFB00B6_.wvu.PrintTitles" localSheetId="2" hidden="1">'LDC-B-01'!$11:$12</definedName>
    <definedName name="Z_548D192F_9C67_4CD1_AB2D_8B8711578E3B_.wvu.Cols" localSheetId="3" hidden="1">'LCD-C-01'!$I:$O</definedName>
    <definedName name="Z_548D192F_9C67_4CD1_AB2D_8B8711578E3B_.wvu.Cols" localSheetId="5" hidden="1">'LCD-E-01'!$I:$O</definedName>
    <definedName name="Z_548D192F_9C67_4CD1_AB2D_8B8711578E3B_.wvu.Cols" localSheetId="6" hidden="1">'LCD-F-01'!$I:$O</definedName>
    <definedName name="Z_548D192F_9C67_4CD1_AB2D_8B8711578E3B_.wvu.Cols" localSheetId="7" hidden="1">'LCD-G-01'!$I:$P</definedName>
    <definedName name="Z_548D192F_9C67_4CD1_AB2D_8B8711578E3B_.wvu.Cols" localSheetId="1" hidden="1">'LDC-A-01'!$I:$O</definedName>
    <definedName name="Z_548D192F_9C67_4CD1_AB2D_8B8711578E3B_.wvu.Cols" localSheetId="2" hidden="1">'LDC-B-01'!$I:$O</definedName>
    <definedName name="Z_548D192F_9C67_4CD1_AB2D_8B8711578E3B_.wvu.PrintArea" localSheetId="4" hidden="1">'LACD-D-01'!$A$1:$G$284</definedName>
    <definedName name="Z_548D192F_9C67_4CD1_AB2D_8B8711578E3B_.wvu.PrintArea" localSheetId="3" hidden="1">'LCD-C-01'!$A$1:$G$30</definedName>
    <definedName name="Z_548D192F_9C67_4CD1_AB2D_8B8711578E3B_.wvu.PrintArea" localSheetId="5" hidden="1">'LCD-E-01'!$A$1:$G$31</definedName>
    <definedName name="Z_548D192F_9C67_4CD1_AB2D_8B8711578E3B_.wvu.PrintArea" localSheetId="6" hidden="1">'LCD-F-01'!$A$1:$G$19</definedName>
    <definedName name="Z_548D192F_9C67_4CD1_AB2D_8B8711578E3B_.wvu.PrintArea" localSheetId="7" hidden="1">'LCD-G-01'!$A$1:$G$36</definedName>
    <definedName name="Z_548D192F_9C67_4CD1_AB2D_8B8711578E3B_.wvu.PrintArea" localSheetId="8" hidden="1">'LCD-Sumar'!$A$1:$G$18</definedName>
    <definedName name="Z_548D192F_9C67_4CD1_AB2D_8B8711578E3B_.wvu.PrintArea" localSheetId="1" hidden="1">'LDC-A-01'!$A$1:$G$19</definedName>
    <definedName name="Z_548D192F_9C67_4CD1_AB2D_8B8711578E3B_.wvu.PrintArea" localSheetId="2" hidden="1">'LDC-B-01'!$A$1:$G$21</definedName>
    <definedName name="Z_548D192F_9C67_4CD1_AB2D_8B8711578E3B_.wvu.PrintArea" localSheetId="0" hidden="1">'Pagina de Titlu'!$A$1:$G$50</definedName>
    <definedName name="Z_548D192F_9C67_4CD1_AB2D_8B8711578E3B_.wvu.PrintTitles" localSheetId="4" hidden="1">'LACD-D-01'!$11:$12</definedName>
    <definedName name="Z_548D192F_9C67_4CD1_AB2D_8B8711578E3B_.wvu.PrintTitles" localSheetId="3" hidden="1">'LCD-C-01'!$11:$12</definedName>
    <definedName name="Z_548D192F_9C67_4CD1_AB2D_8B8711578E3B_.wvu.PrintTitles" localSheetId="5" hidden="1">'LCD-E-01'!$11:$12</definedName>
    <definedName name="Z_548D192F_9C67_4CD1_AB2D_8B8711578E3B_.wvu.PrintTitles" localSheetId="6" hidden="1">'LCD-F-01'!$11:$12</definedName>
    <definedName name="Z_548D192F_9C67_4CD1_AB2D_8B8711578E3B_.wvu.PrintTitles" localSheetId="7" hidden="1">'LCD-G-01'!$11:$12</definedName>
    <definedName name="Z_548D192F_9C67_4CD1_AB2D_8B8711578E3B_.wvu.PrintTitles" localSheetId="1" hidden="1">'LDC-A-01'!$11:$12</definedName>
    <definedName name="Z_548D192F_9C67_4CD1_AB2D_8B8711578E3B_.wvu.PrintTitles" localSheetId="2" hidden="1">'LDC-B-01'!$11:$12</definedName>
    <definedName name="Z_857B1909_EAC4_4F41_9E8C_BCE851050CE9_.wvu.PrintArea" localSheetId="4" hidden="1">'LACD-D-01'!$A$1:$G$284</definedName>
    <definedName name="Z_857B1909_EAC4_4F41_9E8C_BCE851050CE9_.wvu.PrintArea" localSheetId="3" hidden="1">'LCD-C-01'!$A$1:$G$30</definedName>
    <definedName name="Z_857B1909_EAC4_4F41_9E8C_BCE851050CE9_.wvu.PrintArea" localSheetId="5" hidden="1">'LCD-E-01'!$A$1:$G$31</definedName>
    <definedName name="Z_857B1909_EAC4_4F41_9E8C_BCE851050CE9_.wvu.PrintArea" localSheetId="6" hidden="1">'LCD-F-01'!$A$1:$G$19</definedName>
    <definedName name="Z_857B1909_EAC4_4F41_9E8C_BCE851050CE9_.wvu.PrintArea" localSheetId="7" hidden="1">'LCD-G-01'!$A$1:$G$36</definedName>
    <definedName name="Z_857B1909_EAC4_4F41_9E8C_BCE851050CE9_.wvu.PrintArea" localSheetId="8" hidden="1">'LCD-Sumar'!$A$1:$G$18</definedName>
    <definedName name="Z_857B1909_EAC4_4F41_9E8C_BCE851050CE9_.wvu.PrintArea" localSheetId="1" hidden="1">'LDC-A-01'!$A$1:$G$19</definedName>
    <definedName name="Z_857B1909_EAC4_4F41_9E8C_BCE851050CE9_.wvu.PrintArea" localSheetId="2" hidden="1">'LDC-B-01'!$A$1:$G$21</definedName>
    <definedName name="Z_857B1909_EAC4_4F41_9E8C_BCE851050CE9_.wvu.PrintTitles" localSheetId="3" hidden="1">'LCD-C-01'!$11:$12</definedName>
    <definedName name="Z_857B1909_EAC4_4F41_9E8C_BCE851050CE9_.wvu.PrintTitles" localSheetId="1" hidden="1">'LDC-A-01'!$11:$12</definedName>
    <definedName name="Z_857B1909_EAC4_4F41_9E8C_BCE851050CE9_.wvu.PrintTitles" localSheetId="2" hidden="1">'LDC-B-01'!$11:$12</definedName>
    <definedName name="Z_94E0A1B7_F54F_4983_8114_B64D3372A5D3_.wvu.Cols" localSheetId="3" hidden="1">'LCD-C-01'!$I:$O</definedName>
    <definedName name="Z_94E0A1B7_F54F_4983_8114_B64D3372A5D3_.wvu.Cols" localSheetId="5" hidden="1">'LCD-E-01'!$I:$O</definedName>
    <definedName name="Z_94E0A1B7_F54F_4983_8114_B64D3372A5D3_.wvu.Cols" localSheetId="6" hidden="1">'LCD-F-01'!$I:$O</definedName>
    <definedName name="Z_94E0A1B7_F54F_4983_8114_B64D3372A5D3_.wvu.Cols" localSheetId="7" hidden="1">'LCD-G-01'!$I:$P</definedName>
    <definedName name="Z_94E0A1B7_F54F_4983_8114_B64D3372A5D3_.wvu.Cols" localSheetId="1" hidden="1">'LDC-A-01'!$I:$O</definedName>
    <definedName name="Z_94E0A1B7_F54F_4983_8114_B64D3372A5D3_.wvu.Cols" localSheetId="2" hidden="1">'LDC-B-01'!$I:$O</definedName>
    <definedName name="Z_94E0A1B7_F54F_4983_8114_B64D3372A5D3_.wvu.PrintArea" localSheetId="4" hidden="1">'LACD-D-01'!$A$1:$G$284</definedName>
    <definedName name="Z_94E0A1B7_F54F_4983_8114_B64D3372A5D3_.wvu.PrintArea" localSheetId="3" hidden="1">'LCD-C-01'!$A$1:$G$30</definedName>
    <definedName name="Z_94E0A1B7_F54F_4983_8114_B64D3372A5D3_.wvu.PrintArea" localSheetId="5" hidden="1">'LCD-E-01'!$A$1:$G$31</definedName>
    <definedName name="Z_94E0A1B7_F54F_4983_8114_B64D3372A5D3_.wvu.PrintArea" localSheetId="6" hidden="1">'LCD-F-01'!$A$1:$G$19</definedName>
    <definedName name="Z_94E0A1B7_F54F_4983_8114_B64D3372A5D3_.wvu.PrintArea" localSheetId="7" hidden="1">'LCD-G-01'!$A$1:$G$36</definedName>
    <definedName name="Z_94E0A1B7_F54F_4983_8114_B64D3372A5D3_.wvu.PrintArea" localSheetId="8" hidden="1">'LCD-Sumar'!$A$1:$G$18</definedName>
    <definedName name="Z_94E0A1B7_F54F_4983_8114_B64D3372A5D3_.wvu.PrintArea" localSheetId="1" hidden="1">'LDC-A-01'!$A$1:$G$19</definedName>
    <definedName name="Z_94E0A1B7_F54F_4983_8114_B64D3372A5D3_.wvu.PrintArea" localSheetId="2" hidden="1">'LDC-B-01'!$A$1:$G$21</definedName>
    <definedName name="Z_94E0A1B7_F54F_4983_8114_B64D3372A5D3_.wvu.PrintArea" localSheetId="0" hidden="1">'Pagina de Titlu'!$A$1:$G$101</definedName>
    <definedName name="Z_94E0A1B7_F54F_4983_8114_B64D3372A5D3_.wvu.PrintTitles" localSheetId="4" hidden="1">'LACD-D-01'!$11:$12</definedName>
    <definedName name="Z_94E0A1B7_F54F_4983_8114_B64D3372A5D3_.wvu.PrintTitles" localSheetId="3" hidden="1">'LCD-C-01'!$11:$12</definedName>
    <definedName name="Z_94E0A1B7_F54F_4983_8114_B64D3372A5D3_.wvu.PrintTitles" localSheetId="5" hidden="1">'LCD-E-01'!$11:$12</definedName>
    <definedName name="Z_94E0A1B7_F54F_4983_8114_B64D3372A5D3_.wvu.PrintTitles" localSheetId="6" hidden="1">'LCD-F-01'!$11:$12</definedName>
    <definedName name="Z_94E0A1B7_F54F_4983_8114_B64D3372A5D3_.wvu.PrintTitles" localSheetId="7" hidden="1">'LCD-G-01'!$11:$12</definedName>
    <definedName name="Z_94E0A1B7_F54F_4983_8114_B64D3372A5D3_.wvu.PrintTitles" localSheetId="1" hidden="1">'LDC-A-01'!$11:$12</definedName>
    <definedName name="Z_94E0A1B7_F54F_4983_8114_B64D3372A5D3_.wvu.PrintTitles" localSheetId="2" hidden="1">'LDC-B-01'!$11:$12</definedName>
    <definedName name="Z_C0BAC6D1_037C_473A_A229_CF76BF185433_.wvu.PrintArea" localSheetId="4" hidden="1">'LACD-D-01'!$A$1:$G$284</definedName>
    <definedName name="Z_C0BAC6D1_037C_473A_A229_CF76BF185433_.wvu.PrintArea" localSheetId="3" hidden="1">'LCD-C-01'!$A$1:$G$30</definedName>
    <definedName name="Z_C0BAC6D1_037C_473A_A229_CF76BF185433_.wvu.PrintArea" localSheetId="5" hidden="1">'LCD-E-01'!$A$1:$G$31</definedName>
    <definedName name="Z_C0BAC6D1_037C_473A_A229_CF76BF185433_.wvu.PrintArea" localSheetId="6" hidden="1">'LCD-F-01'!$A$1:$G$19</definedName>
    <definedName name="Z_C0BAC6D1_037C_473A_A229_CF76BF185433_.wvu.PrintArea" localSheetId="7" hidden="1">'LCD-G-01'!$A$1:$G$36</definedName>
    <definedName name="Z_C0BAC6D1_037C_473A_A229_CF76BF185433_.wvu.PrintArea" localSheetId="8" hidden="1">'LCD-Sumar'!$A$1:$G$18</definedName>
    <definedName name="Z_C0BAC6D1_037C_473A_A229_CF76BF185433_.wvu.PrintArea" localSheetId="1" hidden="1">'LDC-A-01'!$A$1:$G$19</definedName>
    <definedName name="Z_C0BAC6D1_037C_473A_A229_CF76BF185433_.wvu.PrintArea" localSheetId="2" hidden="1">'LDC-B-01'!$A$1:$G$21</definedName>
    <definedName name="Z_C0BAC6D1_037C_473A_A229_CF76BF185433_.wvu.PrintTitles" localSheetId="3" hidden="1">'LCD-C-01'!$11:$12</definedName>
    <definedName name="Z_C0BAC6D1_037C_473A_A229_CF76BF185433_.wvu.PrintTitles" localSheetId="1" hidden="1">'LDC-A-01'!$11:$12</definedName>
    <definedName name="Z_C0BAC6D1_037C_473A_A229_CF76BF185433_.wvu.PrintTitles" localSheetId="2" hidden="1">'LDC-B-01'!$11:$12</definedName>
    <definedName name="Z_D831DCFB_EED0_4C19_9496_4DB5B54A9A49_.wvu.PrintArea" localSheetId="4" hidden="1">'LACD-D-01'!$A$1:$G$284</definedName>
    <definedName name="Z_D831DCFB_EED0_4C19_9496_4DB5B54A9A49_.wvu.PrintArea" localSheetId="3" hidden="1">'LCD-C-01'!$A$1:$G$30</definedName>
    <definedName name="Z_D831DCFB_EED0_4C19_9496_4DB5B54A9A49_.wvu.PrintArea" localSheetId="5" hidden="1">'LCD-E-01'!$A$1:$G$31</definedName>
    <definedName name="Z_D831DCFB_EED0_4C19_9496_4DB5B54A9A49_.wvu.PrintArea" localSheetId="6" hidden="1">'LCD-F-01'!$A$1:$G$19</definedName>
    <definedName name="Z_D831DCFB_EED0_4C19_9496_4DB5B54A9A49_.wvu.PrintArea" localSheetId="7" hidden="1">'LCD-G-01'!$A$1:$G$36</definedName>
    <definedName name="Z_D831DCFB_EED0_4C19_9496_4DB5B54A9A49_.wvu.PrintArea" localSheetId="8" hidden="1">'LCD-Sumar'!$A$1:$G$18</definedName>
    <definedName name="Z_D831DCFB_EED0_4C19_9496_4DB5B54A9A49_.wvu.PrintArea" localSheetId="1" hidden="1">'LDC-A-01'!$A$1:$G$19</definedName>
    <definedName name="Z_D831DCFB_EED0_4C19_9496_4DB5B54A9A49_.wvu.PrintArea" localSheetId="2" hidden="1">'LDC-B-01'!$A$1:$G$21</definedName>
    <definedName name="Z_D831DCFB_EED0_4C19_9496_4DB5B54A9A49_.wvu.PrintTitles" localSheetId="3" hidden="1">'LCD-C-01'!$11:$12</definedName>
    <definedName name="Z_D831DCFB_EED0_4C19_9496_4DB5B54A9A49_.wvu.PrintTitles" localSheetId="1" hidden="1">'LDC-A-01'!$11:$12</definedName>
    <definedName name="Z_D831DCFB_EED0_4C19_9496_4DB5B54A9A49_.wvu.PrintTitles" localSheetId="2" hidden="1">'LDC-B-01'!$11:$12</definedName>
    <definedName name="Z_EDD80A95_B1AB_45AB_977B_99141EA57B4A_.wvu.Cols" localSheetId="3" hidden="1">'LCD-C-01'!$I:$O</definedName>
    <definedName name="Z_EDD80A95_B1AB_45AB_977B_99141EA57B4A_.wvu.Cols" localSheetId="5" hidden="1">'LCD-E-01'!$I:$O</definedName>
    <definedName name="Z_EDD80A95_B1AB_45AB_977B_99141EA57B4A_.wvu.Cols" localSheetId="6" hidden="1">'LCD-F-01'!$I:$O</definedName>
    <definedName name="Z_EDD80A95_B1AB_45AB_977B_99141EA57B4A_.wvu.Cols" localSheetId="7" hidden="1">'LCD-G-01'!$I:$P</definedName>
    <definedName name="Z_EDD80A95_B1AB_45AB_977B_99141EA57B4A_.wvu.Cols" localSheetId="1" hidden="1">'LDC-A-01'!$I:$O</definedName>
    <definedName name="Z_EDD80A95_B1AB_45AB_977B_99141EA57B4A_.wvu.Cols" localSheetId="2" hidden="1">'LDC-B-01'!$I:$O</definedName>
    <definedName name="Z_EDD80A95_B1AB_45AB_977B_99141EA57B4A_.wvu.PrintArea" localSheetId="4" hidden="1">'LACD-D-01'!$A$1:$G$284</definedName>
    <definedName name="Z_EDD80A95_B1AB_45AB_977B_99141EA57B4A_.wvu.PrintArea" localSheetId="3" hidden="1">'LCD-C-01'!$A$1:$G$30</definedName>
    <definedName name="Z_EDD80A95_B1AB_45AB_977B_99141EA57B4A_.wvu.PrintArea" localSheetId="5" hidden="1">'LCD-E-01'!$A$1:$G$31</definedName>
    <definedName name="Z_EDD80A95_B1AB_45AB_977B_99141EA57B4A_.wvu.PrintArea" localSheetId="6" hidden="1">'LCD-F-01'!$A$1:$G$19</definedName>
    <definedName name="Z_EDD80A95_B1AB_45AB_977B_99141EA57B4A_.wvu.PrintArea" localSheetId="7" hidden="1">'LCD-G-01'!$A$1:$G$36</definedName>
    <definedName name="Z_EDD80A95_B1AB_45AB_977B_99141EA57B4A_.wvu.PrintArea" localSheetId="8" hidden="1">'LCD-Sumar'!$A$1:$G$18</definedName>
    <definedName name="Z_EDD80A95_B1AB_45AB_977B_99141EA57B4A_.wvu.PrintArea" localSheetId="1" hidden="1">'LDC-A-01'!$A$1:$G$19</definedName>
    <definedName name="Z_EDD80A95_B1AB_45AB_977B_99141EA57B4A_.wvu.PrintArea" localSheetId="2" hidden="1">'LDC-B-01'!$A$1:$G$21</definedName>
    <definedName name="Z_EDD80A95_B1AB_45AB_977B_99141EA57B4A_.wvu.PrintArea" localSheetId="0" hidden="1">'Pagina de Titlu'!$A$1:$G$101</definedName>
    <definedName name="Z_EDD80A95_B1AB_45AB_977B_99141EA57B4A_.wvu.PrintTitles" localSheetId="4" hidden="1">'LACD-D-01'!$11:$12</definedName>
    <definedName name="Z_EDD80A95_B1AB_45AB_977B_99141EA57B4A_.wvu.PrintTitles" localSheetId="3" hidden="1">'LCD-C-01'!$11:$12</definedName>
    <definedName name="Z_EDD80A95_B1AB_45AB_977B_99141EA57B4A_.wvu.PrintTitles" localSheetId="5" hidden="1">'LCD-E-01'!$11:$12</definedName>
    <definedName name="Z_EDD80A95_B1AB_45AB_977B_99141EA57B4A_.wvu.PrintTitles" localSheetId="6" hidden="1">'LCD-F-01'!$11:$12</definedName>
    <definedName name="Z_EDD80A95_B1AB_45AB_977B_99141EA57B4A_.wvu.PrintTitles" localSheetId="7" hidden="1">'LCD-G-01'!$11:$12</definedName>
    <definedName name="Z_EDD80A95_B1AB_45AB_977B_99141EA57B4A_.wvu.PrintTitles" localSheetId="1" hidden="1">'LDC-A-01'!$11:$12</definedName>
    <definedName name="Z_EDD80A95_B1AB_45AB_977B_99141EA57B4A_.wvu.PrintTitles" localSheetId="2" hidden="1">'LDC-B-01'!$11:$12</definedName>
  </definedNames>
  <calcPr calcId="124519"/>
  <customWorkbookViews>
    <customWorkbookView name="sticea - Personal View" guid="{030C2916-086A-42F3-B503-3D52D0C62CE9}" mergeInterval="0" personalView="1" maximized="1" xWindow="1" yWindow="1" windowWidth="1600" windowHeight="670" activeSheetId="5"/>
    <customWorkbookView name="adinutza - Personal View" guid="{548D192F-9C67-4CD1-AB2D-8B8711578E3B}" mergeInterval="0" personalView="1" maximized="1" xWindow="1" yWindow="1" windowWidth="1280" windowHeight="827" activeSheetId="5"/>
    <customWorkbookView name="Mihai.Popescu - Personal View" guid="{4BAD940B-AABA-4B59-875D-29364DFB00B6}" mergeInterval="0" personalView="1" maximized="1" xWindow="1" yWindow="1" windowWidth="1276" windowHeight="803" activeSheetId="1" showComments="commIndAndComment"/>
    <customWorkbookView name="  - Personal View" guid="{EDD80A95-B1AB-45AB-977B-99141EA57B4A}" mergeInterval="0" personalView="1" maximized="1" xWindow="1" yWindow="1" windowWidth="1141" windowHeight="636" activeSheetId="1"/>
    <customWorkbookView name="FordI - Personal View" guid="{D831DCFB-EED0-4C19-9496-4DB5B54A9A49}" mergeInterval="0" personalView="1" maximized="1" windowWidth="1194" windowHeight="702" activeSheetId="9"/>
    <customWorkbookView name="Hluscu Mihai - Personal View" guid="{857B1909-EAC4-4F41-9E8C-BCE851050CE9}" mergeInterval="0" personalView="1" maximized="1" windowWidth="1916" windowHeight="1056" activeSheetId="4"/>
    <customWorkbookView name="MIS - Personal View" guid="{C0BAC6D1-037C-473A-A229-CF76BF185433}" mergeInterval="0" personalView="1" maximized="1" windowWidth="1436" windowHeight="754" activeSheetId="5"/>
    <customWorkbookView name="bogdan ciubuc - Personal View" guid="{94E0A1B7-F54F-4983-8114-B64D3372A5D3}" mergeInterval="0" personalView="1" maximized="1" windowWidth="1362" windowHeight="543" activeSheetId="8"/>
  </customWorkbookViews>
</workbook>
</file>

<file path=xl/calcChain.xml><?xml version="1.0" encoding="utf-8"?>
<calcChain xmlns="http://schemas.openxmlformats.org/spreadsheetml/2006/main">
  <c r="G35" i="8"/>
  <c r="G34"/>
  <c r="G33"/>
  <c r="G32"/>
  <c r="G30"/>
  <c r="G29"/>
  <c r="G28"/>
  <c r="G27"/>
  <c r="G31"/>
  <c r="G72" i="5"/>
  <c r="G213"/>
  <c r="G214"/>
  <c r="G215"/>
  <c r="G220"/>
  <c r="G67"/>
  <c r="G75"/>
  <c r="G73"/>
  <c r="G71"/>
  <c r="G69"/>
  <c r="G24"/>
  <c r="G25"/>
  <c r="G23"/>
  <c r="E17" i="4"/>
  <c r="G14" i="2"/>
  <c r="C2"/>
  <c r="C2" i="3"/>
  <c r="C1" i="9"/>
  <c r="C2"/>
  <c r="B10"/>
  <c r="B11"/>
  <c r="B12"/>
  <c r="B13"/>
  <c r="B14"/>
  <c r="B15"/>
  <c r="B16"/>
  <c r="C1" i="8"/>
  <c r="C2"/>
  <c r="G14"/>
  <c r="O14"/>
  <c r="G15"/>
  <c r="O15"/>
  <c r="G16"/>
  <c r="O16"/>
  <c r="G17"/>
  <c r="O17"/>
  <c r="G19"/>
  <c r="G20"/>
  <c r="O20"/>
  <c r="G21"/>
  <c r="O21"/>
  <c r="G22"/>
  <c r="O22"/>
  <c r="G23"/>
  <c r="O23"/>
  <c r="G25"/>
  <c r="G26"/>
  <c r="C1" i="7"/>
  <c r="C2"/>
  <c r="G14"/>
  <c r="O14"/>
  <c r="G15"/>
  <c r="O15"/>
  <c r="G17"/>
  <c r="O17"/>
  <c r="G18"/>
  <c r="O19"/>
  <c r="C1" i="6"/>
  <c r="C2"/>
  <c r="G14"/>
  <c r="O14"/>
  <c r="G15"/>
  <c r="O15"/>
  <c r="G16"/>
  <c r="O16"/>
  <c r="G17"/>
  <c r="O17"/>
  <c r="G19"/>
  <c r="O19"/>
  <c r="G20"/>
  <c r="O20"/>
  <c r="G21"/>
  <c r="O21"/>
  <c r="G22"/>
  <c r="O22"/>
  <c r="G23"/>
  <c r="O23"/>
  <c r="G24"/>
  <c r="O24"/>
  <c r="G26"/>
  <c r="O26"/>
  <c r="G27"/>
  <c r="O27"/>
  <c r="G28"/>
  <c r="O28"/>
  <c r="G29"/>
  <c r="O29"/>
  <c r="G30"/>
  <c r="G31" s="1"/>
  <c r="G14" i="9" s="1"/>
  <c r="O30" i="6"/>
  <c r="A31"/>
  <c r="O31"/>
  <c r="C1" i="5"/>
  <c r="C2"/>
  <c r="G15"/>
  <c r="G16"/>
  <c r="G17"/>
  <c r="G18"/>
  <c r="G19"/>
  <c r="G20"/>
  <c r="G22"/>
  <c r="G26"/>
  <c r="G28"/>
  <c r="G29"/>
  <c r="G30"/>
  <c r="G32"/>
  <c r="G33"/>
  <c r="G34"/>
  <c r="G36"/>
  <c r="G37"/>
  <c r="G39"/>
  <c r="G40"/>
  <c r="G41"/>
  <c r="G43"/>
  <c r="G44"/>
  <c r="G45"/>
  <c r="G47"/>
  <c r="G48"/>
  <c r="G49"/>
  <c r="G50"/>
  <c r="G51"/>
  <c r="G52"/>
  <c r="G55"/>
  <c r="G56"/>
  <c r="G57"/>
  <c r="G58"/>
  <c r="G59"/>
  <c r="G60"/>
  <c r="G61"/>
  <c r="G63"/>
  <c r="G64"/>
  <c r="G65"/>
  <c r="G68"/>
  <c r="G70"/>
  <c r="G74"/>
  <c r="G76"/>
  <c r="G77"/>
  <c r="G78"/>
  <c r="G80"/>
  <c r="G81"/>
  <c r="G82"/>
  <c r="G84"/>
  <c r="G85"/>
  <c r="G86"/>
  <c r="G87"/>
  <c r="G88"/>
  <c r="G89"/>
  <c r="G90"/>
  <c r="G92"/>
  <c r="G93"/>
  <c r="G94"/>
  <c r="G96"/>
  <c r="G97"/>
  <c r="G98"/>
  <c r="G99"/>
  <c r="G100"/>
  <c r="G101"/>
  <c r="G102"/>
  <c r="G104"/>
  <c r="G105"/>
  <c r="G106"/>
  <c r="G108"/>
  <c r="G109"/>
  <c r="G110"/>
  <c r="G111"/>
  <c r="G112"/>
  <c r="G113"/>
  <c r="G114"/>
  <c r="G115"/>
  <c r="G116"/>
  <c r="G117"/>
  <c r="G118"/>
  <c r="G120"/>
  <c r="G121"/>
  <c r="G122"/>
  <c r="G123"/>
  <c r="G124"/>
  <c r="G125"/>
  <c r="G126"/>
  <c r="G127"/>
  <c r="G128"/>
  <c r="G129"/>
  <c r="G130"/>
  <c r="G132"/>
  <c r="G133"/>
  <c r="G134"/>
  <c r="G135"/>
  <c r="G136"/>
  <c r="G137"/>
  <c r="G138"/>
  <c r="G139"/>
  <c r="G140"/>
  <c r="G141"/>
  <c r="G142"/>
  <c r="G144"/>
  <c r="G145"/>
  <c r="G146"/>
  <c r="G148"/>
  <c r="G149"/>
  <c r="G150"/>
  <c r="G152"/>
  <c r="G153"/>
  <c r="G154"/>
  <c r="G157"/>
  <c r="G158"/>
  <c r="G159"/>
  <c r="G160"/>
  <c r="G161"/>
  <c r="G162"/>
  <c r="G163"/>
  <c r="G164"/>
  <c r="G165"/>
  <c r="G166"/>
  <c r="G168"/>
  <c r="G169"/>
  <c r="G170"/>
  <c r="G171"/>
  <c r="G172"/>
  <c r="G173"/>
  <c r="G174"/>
  <c r="G175"/>
  <c r="G176"/>
  <c r="G177"/>
  <c r="G179"/>
  <c r="G180"/>
  <c r="G181"/>
  <c r="G182"/>
  <c r="G183"/>
  <c r="G184"/>
  <c r="G185"/>
  <c r="G186"/>
  <c r="G187"/>
  <c r="G188"/>
  <c r="G190"/>
  <c r="G191"/>
  <c r="G192"/>
  <c r="G193"/>
  <c r="G194"/>
  <c r="G195"/>
  <c r="G196"/>
  <c r="G197"/>
  <c r="G198"/>
  <c r="G199"/>
  <c r="G201"/>
  <c r="G202"/>
  <c r="G203"/>
  <c r="G204"/>
  <c r="G205"/>
  <c r="G206"/>
  <c r="G207"/>
  <c r="G208"/>
  <c r="G209"/>
  <c r="G210"/>
  <c r="G212"/>
  <c r="G218"/>
  <c r="G221"/>
  <c r="G222"/>
  <c r="G224"/>
  <c r="G225"/>
  <c r="G226"/>
  <c r="G227"/>
  <c r="G228"/>
  <c r="G229"/>
  <c r="G230"/>
  <c r="G231"/>
  <c r="G233"/>
  <c r="G234"/>
  <c r="G235"/>
  <c r="G236"/>
  <c r="G237"/>
  <c r="G238"/>
  <c r="G240"/>
  <c r="G241"/>
  <c r="G242"/>
  <c r="G243"/>
  <c r="G245"/>
  <c r="G246"/>
  <c r="G247"/>
  <c r="G248"/>
  <c r="G249"/>
  <c r="G250"/>
  <c r="G251"/>
  <c r="G252"/>
  <c r="G254"/>
  <c r="G256"/>
  <c r="G258"/>
  <c r="G259"/>
  <c r="G261"/>
  <c r="G262"/>
  <c r="G263"/>
  <c r="G265"/>
  <c r="G266"/>
  <c r="G267"/>
  <c r="G268"/>
  <c r="G269"/>
  <c r="G270"/>
  <c r="G271"/>
  <c r="G273"/>
  <c r="G274"/>
  <c r="G275"/>
  <c r="G276"/>
  <c r="G278"/>
  <c r="G279"/>
  <c r="G280"/>
  <c r="G281"/>
  <c r="G282"/>
  <c r="G283"/>
  <c r="C1" i="4"/>
  <c r="C2"/>
  <c r="O13"/>
  <c r="G14"/>
  <c r="G15"/>
  <c r="O16"/>
  <c r="G17"/>
  <c r="O17"/>
  <c r="G18"/>
  <c r="O18"/>
  <c r="G19"/>
  <c r="O19"/>
  <c r="O20"/>
  <c r="G21"/>
  <c r="O21"/>
  <c r="G22"/>
  <c r="O22"/>
  <c r="O23"/>
  <c r="G24"/>
  <c r="O24"/>
  <c r="G25"/>
  <c r="O25"/>
  <c r="G26"/>
  <c r="O26"/>
  <c r="G27"/>
  <c r="O27"/>
  <c r="O28"/>
  <c r="G29"/>
  <c r="C1" i="3"/>
  <c r="O13"/>
  <c r="G14"/>
  <c r="G21" s="1"/>
  <c r="G16"/>
  <c r="O16"/>
  <c r="G17"/>
  <c r="O17"/>
  <c r="G19"/>
  <c r="O19"/>
  <c r="G20"/>
  <c r="O20"/>
  <c r="I21"/>
  <c r="C1" i="2"/>
  <c r="O14"/>
  <c r="G15"/>
  <c r="O15"/>
  <c r="G16"/>
  <c r="O16"/>
  <c r="G18"/>
  <c r="O18"/>
  <c r="G36" i="8" l="1"/>
  <c r="G16" i="9" s="1"/>
  <c r="O36" i="8"/>
  <c r="G284" i="5"/>
  <c r="G13" i="9" s="1"/>
  <c r="G30" i="4"/>
  <c r="G12" i="9" s="1"/>
  <c r="G19" i="2"/>
  <c r="G10" i="9" s="1"/>
  <c r="O19" i="2"/>
  <c r="G11" i="9"/>
  <c r="O30" i="4"/>
  <c r="G19" i="7"/>
  <c r="G15" i="9" s="1"/>
  <c r="O21" i="3"/>
  <c r="G18" i="9" l="1"/>
</calcChain>
</file>

<file path=xl/sharedStrings.xml><?xml version="1.0" encoding="utf-8"?>
<sst xmlns="http://schemas.openxmlformats.org/spreadsheetml/2006/main" count="1435" uniqueCount="752">
  <si>
    <r>
      <t xml:space="preserve">Camin de racord pe canalizare din </t>
    </r>
    <r>
      <rPr>
        <i/>
        <sz val="8"/>
        <rFont val="Arial"/>
        <family val="2"/>
      </rPr>
      <t>[material]</t>
    </r>
    <r>
      <rPr>
        <sz val="8"/>
        <rFont val="Arial"/>
        <family val="2"/>
      </rPr>
      <t xml:space="preserve"> cu </t>
    </r>
    <r>
      <rPr>
        <i/>
        <sz val="8"/>
        <rFont val="Arial"/>
        <family val="2"/>
      </rPr>
      <t>[diametrul]</t>
    </r>
    <r>
      <rPr>
        <sz val="8"/>
        <rFont val="Arial"/>
        <family val="2"/>
      </rPr>
      <t xml:space="preserve"> cu adancimea mai mare de 1.5 m</t>
    </r>
  </si>
  <si>
    <r>
      <t xml:space="preserve">Vane fluture montate in camine cu diametrul de </t>
    </r>
    <r>
      <rPr>
        <i/>
        <sz val="8"/>
        <rFont val="Arial"/>
        <family val="2"/>
      </rPr>
      <t>[diametru]</t>
    </r>
    <r>
      <rPr>
        <sz val="8"/>
        <rFont val="Arial"/>
        <family val="2"/>
      </rPr>
      <t xml:space="preserve"> mm </t>
    </r>
  </si>
  <si>
    <r>
      <t xml:space="preserve">Vane sertar montate in camine cu diametrul de </t>
    </r>
    <r>
      <rPr>
        <i/>
        <sz val="8"/>
        <rFont val="Arial"/>
        <family val="2"/>
      </rPr>
      <t>[diametru]</t>
    </r>
    <r>
      <rPr>
        <sz val="8"/>
        <rFont val="Arial"/>
        <family val="2"/>
      </rPr>
      <t xml:space="preserve"> mm </t>
    </r>
  </si>
  <si>
    <r>
      <t xml:space="preserve">Vane sertar montate ingropat cu diametrul de </t>
    </r>
    <r>
      <rPr>
        <i/>
        <sz val="8"/>
        <rFont val="Arial"/>
        <family val="2"/>
      </rPr>
      <t>[diametru]</t>
    </r>
    <r>
      <rPr>
        <sz val="8"/>
        <rFont val="Arial"/>
        <family val="2"/>
      </rPr>
      <t xml:space="preserve"> mm </t>
    </r>
  </si>
  <si>
    <r>
      <t xml:space="preserve">Clapet de retinere montat in camin cu diametrul de </t>
    </r>
    <r>
      <rPr>
        <i/>
        <sz val="8"/>
        <rFont val="Arial"/>
        <family val="2"/>
      </rPr>
      <t>[diametru]</t>
    </r>
    <r>
      <rPr>
        <sz val="8"/>
        <rFont val="Arial"/>
        <family val="2"/>
      </rPr>
      <t xml:space="preserve"> mm </t>
    </r>
  </si>
  <si>
    <r>
      <t xml:space="preserve">Vane pentru reducerea presiunii montate in camine cu diametrul de </t>
    </r>
    <r>
      <rPr>
        <i/>
        <sz val="8"/>
        <rFont val="Arial"/>
        <family val="2"/>
      </rPr>
      <t>[diametru]</t>
    </r>
    <r>
      <rPr>
        <sz val="8"/>
        <rFont val="Arial"/>
        <family val="2"/>
      </rPr>
      <t xml:space="preserve"> mm </t>
    </r>
  </si>
  <si>
    <r>
      <t>Vane pentru controlul debitului montate in camine cu diametrul de</t>
    </r>
    <r>
      <rPr>
        <i/>
        <sz val="8"/>
        <rFont val="Arial"/>
        <family val="2"/>
      </rPr>
      <t xml:space="preserve"> [diametru]</t>
    </r>
    <r>
      <rPr>
        <sz val="8"/>
        <rFont val="Arial"/>
        <family val="2"/>
      </rPr>
      <t xml:space="preserve"> mm </t>
    </r>
  </si>
  <si>
    <r>
      <t xml:space="preserve">Debitmetre montate in camine: </t>
    </r>
    <r>
      <rPr>
        <i/>
        <sz val="8"/>
        <rFont val="Arial"/>
        <family val="2"/>
      </rPr>
      <t xml:space="preserve">[tipul si debitul] </t>
    </r>
  </si>
  <si>
    <r>
      <t xml:space="preserve">Hidrant de incendiu </t>
    </r>
    <r>
      <rPr>
        <i/>
        <sz val="8"/>
        <rFont val="Arial"/>
        <family val="2"/>
      </rPr>
      <t>[subteran/suprateran],</t>
    </r>
    <r>
      <rPr>
        <sz val="8"/>
        <rFont val="Arial"/>
        <family val="2"/>
      </rPr>
      <t xml:space="preserve"> DN </t>
    </r>
    <r>
      <rPr>
        <i/>
        <sz val="8"/>
        <rFont val="Arial"/>
        <family val="2"/>
      </rPr>
      <t>[diametrul]</t>
    </r>
    <r>
      <rPr>
        <sz val="8"/>
        <rFont val="Arial"/>
        <family val="2"/>
      </rPr>
      <t xml:space="preserve"> mm, conform plansa nr. </t>
    </r>
    <r>
      <rPr>
        <i/>
        <sz val="8"/>
        <rFont val="Arial"/>
        <family val="2"/>
      </rPr>
      <t>[numar]</t>
    </r>
  </si>
  <si>
    <r>
      <t xml:space="preserve">    Bransamente noi la retea distributie conform plansa nr. </t>
    </r>
    <r>
      <rPr>
        <b/>
        <i/>
        <sz val="8"/>
        <rFont val="Arial"/>
        <family val="2"/>
      </rPr>
      <t>[numar]</t>
    </r>
    <r>
      <rPr>
        <b/>
        <sz val="8"/>
        <rFont val="Arial"/>
        <family val="2"/>
      </rPr>
      <t xml:space="preserve"> </t>
    </r>
  </si>
  <si>
    <r>
      <t>Aprovizionarea si montarea caminelor prefabricate din</t>
    </r>
    <r>
      <rPr>
        <i/>
        <sz val="8"/>
        <rFont val="Arial"/>
        <family val="2"/>
      </rPr>
      <t xml:space="preserve"> [material si diametrul] </t>
    </r>
    <r>
      <rPr>
        <sz val="8"/>
        <rFont val="Arial"/>
        <family val="2"/>
      </rPr>
      <t xml:space="preserve">pentru contorizare in domeniul public </t>
    </r>
  </si>
  <si>
    <r>
      <t xml:space="preserve">Obturarea  tevilor si conductelor existente: diametru </t>
    </r>
    <r>
      <rPr>
        <i/>
        <sz val="8"/>
        <rFont val="Arial"/>
        <family val="2"/>
      </rPr>
      <t>[introduceti diametrul tevilor cu diametrul &gt; 500mm].</t>
    </r>
  </si>
  <si>
    <r>
      <t>Demolarea caminelor de vane existente si umplerea cu</t>
    </r>
    <r>
      <rPr>
        <i/>
        <sz val="8"/>
        <rFont val="Arial"/>
        <family val="2"/>
      </rPr>
      <t xml:space="preserve"> [tipul materialului]: incinta ce nu depaseste adancimea de 3m </t>
    </r>
  </si>
  <si>
    <r>
      <t xml:space="preserve">Demolarea caminelor de vane existente si umplerea cu </t>
    </r>
    <r>
      <rPr>
        <i/>
        <sz val="8"/>
        <rFont val="Arial"/>
        <family val="2"/>
      </rPr>
      <t>[tipul materialului]: incinta ce depaseste adancimea de 3m</t>
    </r>
  </si>
  <si>
    <r>
      <t xml:space="preserve">Demolarea caminelor de vizitare existente si umplerea cu </t>
    </r>
    <r>
      <rPr>
        <i/>
        <sz val="8"/>
        <rFont val="Arial"/>
        <family val="2"/>
      </rPr>
      <t>[tipul materialului]: camin de vizitare ce nu depaseste 3m</t>
    </r>
  </si>
  <si>
    <r>
      <t xml:space="preserve">Demolarea caminelor de vizitare existente si umplerea cu </t>
    </r>
    <r>
      <rPr>
        <i/>
        <sz val="8"/>
        <rFont val="Arial"/>
        <family val="2"/>
      </rPr>
      <t>[tipul materialului]: camin de vizitare ce depaseste adancimea de 3m</t>
    </r>
  </si>
  <si>
    <r>
      <t xml:space="preserve">Demontarea si transportul conductelor existente </t>
    </r>
    <r>
      <rPr>
        <i/>
        <sz val="8"/>
        <rFont val="Arial"/>
        <family val="2"/>
      </rPr>
      <t>[materialul]</t>
    </r>
    <r>
      <rPr>
        <sz val="8"/>
        <rFont val="Arial"/>
        <family val="2"/>
      </rPr>
      <t xml:space="preserve"> cu diamerul de </t>
    </r>
    <r>
      <rPr>
        <i/>
        <sz val="8"/>
        <rFont val="Arial"/>
        <family val="2"/>
      </rPr>
      <t>[diametru]</t>
    </r>
    <r>
      <rPr>
        <sz val="8"/>
        <rFont val="Arial"/>
        <family val="2"/>
      </rPr>
      <t xml:space="preserve"> mm  </t>
    </r>
  </si>
  <si>
    <r>
      <t xml:space="preserve">Excavarea pamantului alterat pentru orice articol de Seria D si umplerea cu </t>
    </r>
    <r>
      <rPr>
        <i/>
        <sz val="8"/>
        <rFont val="Arial"/>
        <family val="2"/>
      </rPr>
      <t xml:space="preserve">[tipul materialului] </t>
    </r>
  </si>
  <si>
    <r>
      <t xml:space="preserve">Refacerea sistemului rutier, tip </t>
    </r>
    <r>
      <rPr>
        <i/>
        <sz val="8"/>
        <rFont val="Arial"/>
        <family val="2"/>
      </rPr>
      <t>[tipul],</t>
    </r>
    <r>
      <rPr>
        <sz val="8"/>
        <rFont val="Arial"/>
        <family val="2"/>
      </rPr>
      <t xml:space="preserve"> </t>
    </r>
    <r>
      <rPr>
        <sz val="8"/>
        <rFont val="Arial"/>
        <family val="2"/>
      </rPr>
      <t xml:space="preserve">conform plansa nr. </t>
    </r>
    <r>
      <rPr>
        <i/>
        <sz val="8"/>
        <rFont val="Arial"/>
        <family val="2"/>
      </rPr>
      <t>[numar]</t>
    </r>
  </si>
  <si>
    <r>
      <t xml:space="preserve">Refacerea trotuarelor, tip </t>
    </r>
    <r>
      <rPr>
        <i/>
        <sz val="8"/>
        <rFont val="Arial"/>
        <family val="2"/>
      </rPr>
      <t>[tipul],</t>
    </r>
    <r>
      <rPr>
        <sz val="8"/>
        <rFont val="Arial"/>
        <family val="2"/>
      </rPr>
      <t xml:space="preserve"> conform plansa nr. </t>
    </r>
    <r>
      <rPr>
        <i/>
        <sz val="8"/>
        <rFont val="Arial"/>
        <family val="2"/>
      </rPr>
      <t>[numar]</t>
    </r>
  </si>
  <si>
    <r>
      <t xml:space="preserve">Furnizare si montare rama si capac din </t>
    </r>
    <r>
      <rPr>
        <i/>
        <sz val="8"/>
        <rFont val="Arial"/>
        <family val="2"/>
      </rPr>
      <t>[material],</t>
    </r>
    <r>
      <rPr>
        <sz val="8"/>
        <rFont val="Arial"/>
        <family val="2"/>
      </rPr>
      <t xml:space="preserve"> tip </t>
    </r>
    <r>
      <rPr>
        <i/>
        <sz val="8"/>
        <rFont val="Arial"/>
        <family val="2"/>
      </rPr>
      <t>[carosabil/necarosabil],</t>
    </r>
    <r>
      <rPr>
        <sz val="8"/>
        <rFont val="Arial"/>
        <family val="2"/>
      </rPr>
      <t xml:space="preserve"> </t>
    </r>
    <r>
      <rPr>
        <sz val="8"/>
        <rFont val="Arial"/>
        <family val="2"/>
      </rPr>
      <t>clasa de incarcare</t>
    </r>
    <r>
      <rPr>
        <sz val="8"/>
        <rFont val="Arial"/>
        <family val="2"/>
      </rPr>
      <t xml:space="preserve"> </t>
    </r>
    <r>
      <rPr>
        <i/>
        <sz val="8"/>
        <rFont val="Arial"/>
        <family val="2"/>
      </rPr>
      <t>[introduceti clasa]</t>
    </r>
  </si>
  <si>
    <t>C3-03</t>
  </si>
  <si>
    <t>C3-04</t>
  </si>
  <si>
    <t>C3-05</t>
  </si>
  <si>
    <t>Sumar</t>
  </si>
  <si>
    <t>Sapatura</t>
  </si>
  <si>
    <t xml:space="preserve">Secţiunea 4 </t>
  </si>
  <si>
    <t>Conectari la conducte si camine existente, cu conducte cu diametru ce nu depaseste 250mm</t>
  </si>
  <si>
    <t>Buc</t>
  </si>
  <si>
    <t xml:space="preserve">Demontarea si depozitarea materialelor in vederea refolosirii </t>
  </si>
  <si>
    <t>Demontarea si depozitarea materialelor in afara santierului</t>
  </si>
  <si>
    <t>Depozitarea materialului rezultat (excavat din santier sau din groapa de imprumut)</t>
  </si>
  <si>
    <t xml:space="preserve">Evacuarea surplusului de material excavat </t>
  </si>
  <si>
    <t xml:space="preserve">Evacuarea surplusului de material excavat necontaminat  </t>
  </si>
  <si>
    <t xml:space="preserve">Evacuarea surplusului de material excavat contaminat </t>
  </si>
  <si>
    <t>Racorduri la reteaua de canalizare</t>
  </si>
  <si>
    <t xml:space="preserve">Aprovizionarea si montarea tevilor si fitingurilor pentru instalatiile necesare racordurilor de canalizare, cu diametrul exterior al conductei de racord care depaseste 200 mm. </t>
  </si>
  <si>
    <t xml:space="preserve">Aprovizionarea si montarea tevilor si fitingurilor pentru instalatiile necesare racordurilor de canalizare, cu diametrul exterior al conductei de racord care sa nu depaseasca 200 mm. </t>
  </si>
  <si>
    <t xml:space="preserve">Aprovizionarea si montarea tevilor si fitingurilor pentru instalatiile necesare racordurilor de canalizare, cu diametrul exterior al conductei de racord care sa nu depaseasca 160 mm. </t>
  </si>
  <si>
    <t>Imbunatatirea patului de fundare pentru conducte si camine de vane sau camine de vizitare</t>
  </si>
  <si>
    <t xml:space="preserve">Asigurarea suportului si asistentei pentru Angajator in vederea obtinerii tuturor avizelor si acordurilor de la autoritatile din domeniul cailor ferate pentru traversari </t>
  </si>
  <si>
    <t>Lucrari speciale conducte</t>
  </si>
  <si>
    <t xml:space="preserve">Primele doua cifre din coloana 'Nr. Articol' au legatura cu sistemul de numerotare folosit in Metoda de Masurare. </t>
  </si>
  <si>
    <t xml:space="preserve">Asigurarea suportului si asistentei pentru Angajator in vederea otinerii tuturor avizelor si acordurilor (Apele Romane, ANIF, Autoritatile de mediu, etc.) pentru traversari  </t>
  </si>
  <si>
    <t>TOTAL E</t>
  </si>
  <si>
    <t>Excavation in hard material</t>
  </si>
  <si>
    <t xml:space="preserve">Temporary accommodation for the Contractor </t>
  </si>
  <si>
    <t>Traffic safety and management</t>
  </si>
  <si>
    <t>General site clearance</t>
  </si>
  <si>
    <t>Take up or down and set aside for re-use</t>
  </si>
  <si>
    <t>Take up or down and store off site</t>
  </si>
  <si>
    <r>
      <t xml:space="preserve">Traversari cale ferata in zona </t>
    </r>
    <r>
      <rPr>
        <i/>
        <sz val="8"/>
        <rFont val="Arial"/>
        <family val="2"/>
      </rPr>
      <t>[locatia]</t>
    </r>
    <r>
      <rPr>
        <sz val="8"/>
        <rFont val="Arial"/>
        <family val="2"/>
      </rPr>
      <t xml:space="preserve"> prin suspendarea conductelor de un pod existent precum este detaliat in plansa nr. </t>
    </r>
    <r>
      <rPr>
        <i/>
        <sz val="8"/>
        <rFont val="Arial"/>
        <family val="2"/>
      </rPr>
      <t>[introduceti numarul]</t>
    </r>
    <r>
      <rPr>
        <sz val="8"/>
        <rFont val="Arial"/>
        <family val="2"/>
      </rPr>
      <t xml:space="preserve">:lungime </t>
    </r>
    <r>
      <rPr>
        <i/>
        <sz val="8"/>
        <rFont val="Arial"/>
        <family val="2"/>
      </rPr>
      <t>[lungime]</t>
    </r>
    <r>
      <rPr>
        <sz val="8"/>
        <rFont val="Arial"/>
        <family val="2"/>
      </rPr>
      <t xml:space="preserve">  m  </t>
    </r>
  </si>
  <si>
    <r>
      <t xml:space="preserve">Traversari cale ferata in zona </t>
    </r>
    <r>
      <rPr>
        <i/>
        <sz val="8"/>
        <rFont val="Arial"/>
        <family val="2"/>
      </rPr>
      <t>[locatia]</t>
    </r>
    <r>
      <rPr>
        <sz val="8"/>
        <rFont val="Arial"/>
        <family val="2"/>
      </rPr>
      <t xml:space="preserve"> prin foraj dirijat precum este detaliat in plansa nr. </t>
    </r>
    <r>
      <rPr>
        <i/>
        <sz val="8"/>
        <rFont val="Arial"/>
        <family val="2"/>
      </rPr>
      <t>[introduceti numarul]:</t>
    </r>
    <r>
      <rPr>
        <sz val="8"/>
        <rFont val="Arial"/>
        <family val="2"/>
      </rPr>
      <t xml:space="preserve">lungime </t>
    </r>
    <r>
      <rPr>
        <i/>
        <sz val="8"/>
        <rFont val="Arial"/>
        <family val="2"/>
      </rPr>
      <t>[lungime]</t>
    </r>
    <r>
      <rPr>
        <sz val="8"/>
        <rFont val="Arial"/>
        <family val="2"/>
      </rPr>
      <t xml:space="preserve"> m  .</t>
    </r>
  </si>
  <si>
    <r>
      <t xml:space="preserve">Traversari cale ferata in zona </t>
    </r>
    <r>
      <rPr>
        <i/>
        <sz val="8"/>
        <rFont val="Arial"/>
        <family val="2"/>
      </rPr>
      <t>[locatia]</t>
    </r>
    <r>
      <rPr>
        <sz val="8"/>
        <rFont val="Arial"/>
        <family val="2"/>
      </rPr>
      <t xml:space="preserve"> prin foraj orizontal - fara sapatura deschisa pentru conducte gravitationale precum este detaliat in plansa nr. </t>
    </r>
    <r>
      <rPr>
        <i/>
        <sz val="8"/>
        <rFont val="Arial"/>
        <family val="2"/>
      </rPr>
      <t>[introduceti numarul]</t>
    </r>
    <r>
      <rPr>
        <sz val="8"/>
        <rFont val="Arial"/>
        <family val="2"/>
      </rPr>
      <t xml:space="preserve">:lungime </t>
    </r>
    <r>
      <rPr>
        <i/>
        <sz val="8"/>
        <rFont val="Arial"/>
        <family val="2"/>
      </rPr>
      <t>[lungime]</t>
    </r>
    <r>
      <rPr>
        <sz val="8"/>
        <rFont val="Arial"/>
        <family val="2"/>
      </rPr>
      <t xml:space="preserve"> m.</t>
    </r>
  </si>
  <si>
    <r>
      <t xml:space="preserve">Traversari rauri in zona </t>
    </r>
    <r>
      <rPr>
        <i/>
        <sz val="8"/>
        <rFont val="Arial"/>
        <family val="2"/>
      </rPr>
      <t>[locatia]</t>
    </r>
    <r>
      <rPr>
        <sz val="8"/>
        <rFont val="Arial"/>
        <family val="2"/>
      </rPr>
      <t xml:space="preserve"> prin intermediul unui nou pod pentru conducte precum este detaliat in plansa nr. </t>
    </r>
    <r>
      <rPr>
        <i/>
        <sz val="8"/>
        <rFont val="Arial"/>
        <family val="2"/>
      </rPr>
      <t>[introduceti numarul]</t>
    </r>
    <r>
      <rPr>
        <sz val="8"/>
        <rFont val="Arial"/>
        <family val="2"/>
      </rPr>
      <t xml:space="preserve">:lungime </t>
    </r>
    <r>
      <rPr>
        <i/>
        <sz val="8"/>
        <rFont val="Arial"/>
        <family val="2"/>
      </rPr>
      <t>[lungime] m.</t>
    </r>
  </si>
  <si>
    <r>
      <t xml:space="preserve">Traversari rauri in zona </t>
    </r>
    <r>
      <rPr>
        <i/>
        <sz val="8"/>
        <rFont val="Arial"/>
        <family val="2"/>
      </rPr>
      <t>[locatia]</t>
    </r>
    <r>
      <rPr>
        <sz val="8"/>
        <rFont val="Arial"/>
        <family val="2"/>
      </rPr>
      <t xml:space="preserve"> prin suspendarea conductelor de un pod existent precum este detaliat in plansa nr.  </t>
    </r>
    <r>
      <rPr>
        <i/>
        <sz val="8"/>
        <rFont val="Arial"/>
        <family val="2"/>
      </rPr>
      <t>[introduceti numarul]:</t>
    </r>
    <r>
      <rPr>
        <sz val="8"/>
        <rFont val="Arial"/>
        <family val="2"/>
      </rPr>
      <t xml:space="preserve">lungime </t>
    </r>
    <r>
      <rPr>
        <i/>
        <sz val="8"/>
        <rFont val="Arial"/>
        <family val="2"/>
      </rPr>
      <t>[lungime]</t>
    </r>
    <r>
      <rPr>
        <sz val="8"/>
        <rFont val="Arial"/>
        <family val="2"/>
      </rPr>
      <t xml:space="preserve"> m  </t>
    </r>
  </si>
  <si>
    <r>
      <t xml:space="preserve">Traversari rauri in zona </t>
    </r>
    <r>
      <rPr>
        <i/>
        <sz val="8"/>
        <rFont val="Arial"/>
        <family val="2"/>
      </rPr>
      <t>[locatia]</t>
    </r>
    <r>
      <rPr>
        <sz val="8"/>
        <rFont val="Arial"/>
        <family val="2"/>
      </rPr>
      <t xml:space="preserve"> prin foraj dirijat precum este detaliat in plansa nr.  </t>
    </r>
    <r>
      <rPr>
        <i/>
        <sz val="8"/>
        <rFont val="Arial"/>
        <family val="2"/>
      </rPr>
      <t>[introduceti numarul]:</t>
    </r>
    <r>
      <rPr>
        <sz val="8"/>
        <rFont val="Arial"/>
        <family val="2"/>
      </rPr>
      <t xml:space="preserve">lungime </t>
    </r>
    <r>
      <rPr>
        <i/>
        <sz val="8"/>
        <rFont val="Arial"/>
        <family val="2"/>
      </rPr>
      <t>[lungime]</t>
    </r>
    <r>
      <rPr>
        <sz val="8"/>
        <rFont val="Arial"/>
        <family val="2"/>
      </rPr>
      <t xml:space="preserve"> m  </t>
    </r>
  </si>
  <si>
    <r>
      <t xml:space="preserve">Traversari rauri in zona </t>
    </r>
    <r>
      <rPr>
        <i/>
        <sz val="8"/>
        <rFont val="Arial"/>
        <family val="2"/>
      </rPr>
      <t>[locatia]</t>
    </r>
    <r>
      <rPr>
        <sz val="8"/>
        <rFont val="Arial"/>
        <family val="2"/>
      </rPr>
      <t xml:space="preserve"> prin foraj orizontal - fara sapatura deschisa pentru conducte gravitationale precum este detaliat in plansa nr. </t>
    </r>
    <r>
      <rPr>
        <i/>
        <sz val="8"/>
        <rFont val="Arial"/>
        <family val="2"/>
      </rPr>
      <t>[introduceti numarul]: [lungime]</t>
    </r>
    <r>
      <rPr>
        <sz val="8"/>
        <rFont val="Arial"/>
        <family val="2"/>
      </rPr>
      <t xml:space="preserve"> m  lungime.</t>
    </r>
  </si>
  <si>
    <r>
      <t xml:space="preserve">Traversari rauri in zona </t>
    </r>
    <r>
      <rPr>
        <i/>
        <sz val="8"/>
        <rFont val="Arial"/>
        <family val="2"/>
      </rPr>
      <t>[locatia]</t>
    </r>
    <r>
      <rPr>
        <sz val="8"/>
        <rFont val="Arial"/>
        <family val="2"/>
      </rPr>
      <t xml:space="preserve"> prin sapatura deschisa precum este detaliat in plansa nr. </t>
    </r>
    <r>
      <rPr>
        <i/>
        <sz val="8"/>
        <rFont val="Arial"/>
        <family val="2"/>
      </rPr>
      <t>[introduceti numarul]:</t>
    </r>
    <r>
      <rPr>
        <sz val="8"/>
        <rFont val="Arial"/>
        <family val="2"/>
      </rPr>
      <t xml:space="preserve">lungime </t>
    </r>
    <r>
      <rPr>
        <i/>
        <sz val="8"/>
        <rFont val="Arial"/>
        <family val="2"/>
      </rPr>
      <t>[lungime]</t>
    </r>
    <r>
      <rPr>
        <sz val="8"/>
        <rFont val="Arial"/>
        <family val="2"/>
      </rPr>
      <t xml:space="preserve"> m. </t>
    </r>
  </si>
  <si>
    <r>
      <t xml:space="preserve">Traversari drumuri in zona </t>
    </r>
    <r>
      <rPr>
        <i/>
        <sz val="8"/>
        <rFont val="Arial"/>
        <family val="2"/>
      </rPr>
      <t>[locatia]</t>
    </r>
    <r>
      <rPr>
        <sz val="8"/>
        <rFont val="Arial"/>
        <family val="2"/>
      </rPr>
      <t xml:space="preserve"> prin intermediul unui nou pod pentru conducte precum este detaliat in plansa nr. </t>
    </r>
    <r>
      <rPr>
        <i/>
        <sz val="8"/>
        <rFont val="Arial"/>
        <family val="2"/>
      </rPr>
      <t>[introduceti numarul]</t>
    </r>
    <r>
      <rPr>
        <sz val="8"/>
        <rFont val="Arial"/>
        <family val="2"/>
      </rPr>
      <t xml:space="preserve">;lungime </t>
    </r>
    <r>
      <rPr>
        <i/>
        <sz val="8"/>
        <rFont val="Arial"/>
        <family val="2"/>
      </rPr>
      <t>[lungime]</t>
    </r>
    <r>
      <rPr>
        <sz val="8"/>
        <rFont val="Arial"/>
        <family val="2"/>
      </rPr>
      <t xml:space="preserve"> m  </t>
    </r>
  </si>
  <si>
    <r>
      <t xml:space="preserve">Traversari drumuri in zona </t>
    </r>
    <r>
      <rPr>
        <i/>
        <sz val="8"/>
        <rFont val="Arial"/>
        <family val="2"/>
      </rPr>
      <t>[locatia]</t>
    </r>
    <r>
      <rPr>
        <sz val="8"/>
        <rFont val="Arial"/>
        <family val="2"/>
      </rPr>
      <t xml:space="preserve"> prin suspendarea conductelor de un pod existent precum este detaliat in plansa nr.</t>
    </r>
    <r>
      <rPr>
        <i/>
        <sz val="8"/>
        <rFont val="Arial"/>
        <family val="2"/>
      </rPr>
      <t xml:space="preserve"> [introduceti numarul]:</t>
    </r>
    <r>
      <rPr>
        <sz val="8"/>
        <rFont val="Arial"/>
        <family val="2"/>
      </rPr>
      <t xml:space="preserve"> lungime </t>
    </r>
    <r>
      <rPr>
        <i/>
        <sz val="8"/>
        <rFont val="Arial"/>
        <family val="2"/>
      </rPr>
      <t>[lungime]</t>
    </r>
    <r>
      <rPr>
        <sz val="8"/>
        <rFont val="Arial"/>
        <family val="2"/>
      </rPr>
      <t xml:space="preserve">  m  </t>
    </r>
  </si>
  <si>
    <r>
      <t xml:space="preserve">Traversari drumuri in zona </t>
    </r>
    <r>
      <rPr>
        <i/>
        <sz val="8"/>
        <rFont val="Arial"/>
        <family val="2"/>
      </rPr>
      <t>[locatia]</t>
    </r>
    <r>
      <rPr>
        <sz val="8"/>
        <rFont val="Arial"/>
        <family val="2"/>
      </rPr>
      <t xml:space="preserve"> prin foraj dirijat precum este detaliat in plansa nr. </t>
    </r>
    <r>
      <rPr>
        <i/>
        <sz val="8"/>
        <rFont val="Arial"/>
        <family val="2"/>
      </rPr>
      <t>[introduceti numarul]:</t>
    </r>
    <r>
      <rPr>
        <sz val="8"/>
        <rFont val="Arial"/>
        <family val="2"/>
      </rPr>
      <t xml:space="preserve">lungime </t>
    </r>
    <r>
      <rPr>
        <i/>
        <sz val="8"/>
        <rFont val="Arial"/>
        <family val="2"/>
      </rPr>
      <t>[lungime]</t>
    </r>
    <r>
      <rPr>
        <sz val="8"/>
        <rFont val="Arial"/>
        <family val="2"/>
      </rPr>
      <t xml:space="preserve"> m.</t>
    </r>
  </si>
  <si>
    <r>
      <t xml:space="preserve">Traversari drumuri in zona </t>
    </r>
    <r>
      <rPr>
        <i/>
        <sz val="8"/>
        <rFont val="Arial"/>
        <family val="2"/>
      </rPr>
      <t>[locatia]</t>
    </r>
    <r>
      <rPr>
        <sz val="8"/>
        <rFont val="Arial"/>
        <family val="2"/>
      </rPr>
      <t xml:space="preserve"> prin foraj orizontal - fara sapatura deschisa pentru conducte gravitationale precum este detaliat in plansa nr.</t>
    </r>
    <r>
      <rPr>
        <i/>
        <sz val="8"/>
        <rFont val="Arial"/>
        <family val="2"/>
      </rPr>
      <t xml:space="preserve"> [introduceti numarul]:</t>
    </r>
    <r>
      <rPr>
        <sz val="8"/>
        <rFont val="Arial"/>
        <family val="2"/>
      </rPr>
      <t xml:space="preserve">lungime </t>
    </r>
    <r>
      <rPr>
        <i/>
        <sz val="8"/>
        <rFont val="Arial"/>
        <family val="2"/>
      </rPr>
      <t xml:space="preserve">[lungime] </t>
    </r>
    <r>
      <rPr>
        <sz val="8"/>
        <rFont val="Arial"/>
        <family val="2"/>
      </rPr>
      <t>m.</t>
    </r>
  </si>
  <si>
    <r>
      <t>Tipul gardului: [</t>
    </r>
    <r>
      <rPr>
        <i/>
        <sz val="8"/>
        <rFont val="Arial"/>
        <family val="2"/>
      </rPr>
      <t xml:space="preserve"> denumirea tipului </t>
    </r>
    <r>
      <rPr>
        <sz val="8"/>
        <rFont val="Arial"/>
        <family val="2"/>
      </rPr>
      <t xml:space="preserve">] conform plansei nr.  </t>
    </r>
    <r>
      <rPr>
        <i/>
        <sz val="8"/>
        <rFont val="Arial"/>
        <family val="2"/>
      </rPr>
      <t>[numar].</t>
    </r>
  </si>
  <si>
    <t>Fence Type: [ name type ] in accordance with Drawing No. [number].</t>
  </si>
  <si>
    <r>
      <t xml:space="preserve">Tipul gardului: [ </t>
    </r>
    <r>
      <rPr>
        <i/>
        <sz val="8"/>
        <rFont val="Arial"/>
        <family val="2"/>
      </rPr>
      <t>denumirea tipului</t>
    </r>
    <r>
      <rPr>
        <sz val="8"/>
        <rFont val="Arial"/>
        <family val="2"/>
      </rPr>
      <t xml:space="preserve"> ] conform plansei nr.  </t>
    </r>
    <r>
      <rPr>
        <i/>
        <sz val="8"/>
        <rFont val="Arial"/>
        <family val="2"/>
      </rPr>
      <t>[numar].</t>
    </r>
  </si>
  <si>
    <r>
      <t>Tipul portii: [</t>
    </r>
    <r>
      <rPr>
        <i/>
        <sz val="8"/>
        <rFont val="Arial"/>
        <family val="2"/>
      </rPr>
      <t xml:space="preserve"> denumirea tipului</t>
    </r>
    <r>
      <rPr>
        <sz val="8"/>
        <rFont val="Arial"/>
        <family val="2"/>
      </rPr>
      <t xml:space="preserve"> ] conform plansei nr. </t>
    </r>
    <r>
      <rPr>
        <i/>
        <sz val="8"/>
        <rFont val="Arial"/>
        <family val="2"/>
      </rPr>
      <t>[numar].</t>
    </r>
  </si>
  <si>
    <t>Gate Type: [ name type ] in accordance with Drawing No. [number].</t>
  </si>
  <si>
    <r>
      <t xml:space="preserve">Tipul portii: [ </t>
    </r>
    <r>
      <rPr>
        <i/>
        <sz val="8"/>
        <rFont val="Arial"/>
        <family val="2"/>
      </rPr>
      <t xml:space="preserve">denumirea tipului </t>
    </r>
    <r>
      <rPr>
        <sz val="8"/>
        <rFont val="Arial"/>
        <family val="2"/>
      </rPr>
      <t xml:space="preserve">] conform plansei nr. </t>
    </r>
    <r>
      <rPr>
        <i/>
        <sz val="8"/>
        <rFont val="Arial"/>
        <family val="2"/>
      </rPr>
      <t>[numar].</t>
    </r>
  </si>
  <si>
    <r>
      <t>[Numele cladirii]:</t>
    </r>
    <r>
      <rPr>
        <sz val="8"/>
        <rFont val="Arial"/>
        <family val="2"/>
      </rPr>
      <t xml:space="preserve"> infrastructura precum este detaliata in plansa nr. </t>
    </r>
    <r>
      <rPr>
        <i/>
        <sz val="8"/>
        <rFont val="Arial"/>
        <family val="2"/>
      </rPr>
      <t>[Numar].</t>
    </r>
  </si>
  <si>
    <t>[Name of Building]: Substructure as detailed on Drawing No. [Number].</t>
  </si>
  <si>
    <r>
      <t>[Numele cladirii]:</t>
    </r>
    <r>
      <rPr>
        <sz val="8"/>
        <rFont val="Arial"/>
        <family val="2"/>
      </rPr>
      <t xml:space="preserve"> suprastructura precum este detaliata in plansa nr. </t>
    </r>
    <r>
      <rPr>
        <i/>
        <sz val="8"/>
        <rFont val="Arial"/>
        <family val="2"/>
      </rPr>
      <t>[Numar].</t>
    </r>
  </si>
  <si>
    <t>[Name of Building]: Superstructure as detailed on Drawing No. [Number].</t>
  </si>
  <si>
    <r>
      <t>[Numele cladirii]:</t>
    </r>
    <r>
      <rPr>
        <sz val="8"/>
        <rFont val="Arial"/>
        <family val="2"/>
      </rPr>
      <t xml:space="preserve"> finisarea precum este detaliata in plansa nr. </t>
    </r>
    <r>
      <rPr>
        <i/>
        <sz val="8"/>
        <rFont val="Arial"/>
        <family val="2"/>
      </rPr>
      <t>[Numar].</t>
    </r>
  </si>
  <si>
    <t>[Name of Building]: Finishing as detailed on Drawing No. [Number].</t>
  </si>
  <si>
    <r>
      <t xml:space="preserve">[Numele cladirii]: </t>
    </r>
    <r>
      <rPr>
        <sz val="8"/>
        <rFont val="Arial"/>
        <family val="2"/>
      </rPr>
      <t xml:space="preserve">Lucrari exterioare si auxiliare precum sunt detaliate in plansa nr. </t>
    </r>
    <r>
      <rPr>
        <i/>
        <sz val="8"/>
        <rFont val="Arial"/>
        <family val="2"/>
      </rPr>
      <t>[Numar]</t>
    </r>
  </si>
  <si>
    <t>[Name of Building]: External and ancillary works  as detailed on Drawing No. [Number].</t>
  </si>
  <si>
    <r>
      <t xml:space="preserve">Echipamente </t>
    </r>
    <r>
      <rPr>
        <i/>
        <sz val="8"/>
        <rFont val="Arial"/>
        <family val="2"/>
      </rPr>
      <t>[tip]</t>
    </r>
    <r>
      <rPr>
        <sz val="8"/>
        <rFont val="Arial"/>
        <family val="2"/>
      </rPr>
      <t xml:space="preserve"> pentru </t>
    </r>
    <r>
      <rPr>
        <i/>
        <sz val="8"/>
        <rFont val="Arial"/>
        <family val="2"/>
      </rPr>
      <t>[numele statiei sau numele cladirii]</t>
    </r>
    <r>
      <rPr>
        <sz val="8"/>
        <rFont val="Arial"/>
        <family val="2"/>
      </rPr>
      <t xml:space="preserve"> precum este detaliata in plansa nr. </t>
    </r>
    <r>
      <rPr>
        <i/>
        <sz val="8"/>
        <rFont val="Arial"/>
        <family val="2"/>
      </rPr>
      <t>[Numar]</t>
    </r>
    <r>
      <rPr>
        <sz val="8"/>
        <rFont val="Arial"/>
        <family val="2"/>
      </rPr>
      <t xml:space="preserve"> si in anexele aferente </t>
    </r>
  </si>
  <si>
    <t>[Type of Plant] for [Name of building or pumping station] all as detailed on Drawing No. [Number] and associated schedules.</t>
  </si>
  <si>
    <r>
      <t>Echipamente hidromecanice pentru</t>
    </r>
    <r>
      <rPr>
        <i/>
        <sz val="8"/>
        <rFont val="Arial"/>
        <family val="2"/>
      </rPr>
      <t xml:space="preserve"> [Numele statiei]</t>
    </r>
    <r>
      <rPr>
        <sz val="8"/>
        <rFont val="Arial"/>
        <family val="2"/>
      </rPr>
      <t xml:space="preserve"> pentru</t>
    </r>
    <r>
      <rPr>
        <i/>
        <sz val="8"/>
        <rFont val="Arial"/>
        <family val="2"/>
      </rPr>
      <t xml:space="preserve"> [numele cladirii] </t>
    </r>
    <r>
      <rPr>
        <sz val="8"/>
        <rFont val="Arial"/>
        <family val="2"/>
      </rPr>
      <t xml:space="preserve">precum este detaliata in plansa nr. </t>
    </r>
    <r>
      <rPr>
        <i/>
        <sz val="8"/>
        <rFont val="Arial"/>
        <family val="2"/>
      </rPr>
      <t>[Numar]</t>
    </r>
    <r>
      <rPr>
        <sz val="8"/>
        <rFont val="Arial"/>
        <family val="2"/>
      </rPr>
      <t xml:space="preserve"> si in anexele aferente </t>
    </r>
  </si>
  <si>
    <t>Mechanical plant for [Name of pumping station] all as detailed on Drawing No. [Number] and associated schedules.</t>
  </si>
  <si>
    <r>
      <t xml:space="preserve">Echipamente electrice si de automatizare (SCADA) pentru </t>
    </r>
    <r>
      <rPr>
        <i/>
        <sz val="8"/>
        <rFont val="Arial"/>
        <family val="2"/>
      </rPr>
      <t>[Numele statiei]</t>
    </r>
    <r>
      <rPr>
        <sz val="8"/>
        <rFont val="Arial"/>
        <family val="2"/>
      </rPr>
      <t xml:space="preserve"> pentru </t>
    </r>
    <r>
      <rPr>
        <i/>
        <sz val="8"/>
        <rFont val="Arial"/>
        <family val="2"/>
      </rPr>
      <t xml:space="preserve">[Numele cladirii] </t>
    </r>
    <r>
      <rPr>
        <sz val="8"/>
        <rFont val="Arial"/>
        <family val="2"/>
      </rPr>
      <t xml:space="preserve">precum este detaliata in plansa nr. </t>
    </r>
    <r>
      <rPr>
        <i/>
        <sz val="8"/>
        <rFont val="Arial"/>
        <family val="2"/>
      </rPr>
      <t>[Numar]</t>
    </r>
    <r>
      <rPr>
        <sz val="8"/>
        <rFont val="Arial"/>
        <family val="2"/>
      </rPr>
      <t xml:space="preserve"> si in anexele aferente </t>
    </r>
  </si>
  <si>
    <t>Electrical and control plant for [name of pumping station] all as detailed on Drawing No. [Number] and associated schedules.</t>
  </si>
  <si>
    <r>
      <t>Echipamente pentru ventilatie la</t>
    </r>
    <r>
      <rPr>
        <i/>
        <sz val="8"/>
        <rFont val="Arial"/>
        <family val="2"/>
      </rPr>
      <t xml:space="preserve"> [Numele statiei] </t>
    </r>
    <r>
      <rPr>
        <sz val="8"/>
        <rFont val="Arial"/>
        <family val="2"/>
      </rPr>
      <t>la</t>
    </r>
    <r>
      <rPr>
        <i/>
        <sz val="8"/>
        <rFont val="Arial"/>
        <family val="2"/>
      </rPr>
      <t xml:space="preserve"> [Numele cladirii] </t>
    </r>
    <r>
      <rPr>
        <sz val="8"/>
        <rFont val="Arial"/>
        <family val="2"/>
      </rPr>
      <t xml:space="preserve">precum este detaliata in plansa nr. </t>
    </r>
    <r>
      <rPr>
        <i/>
        <sz val="8"/>
        <rFont val="Arial"/>
        <family val="2"/>
      </rPr>
      <t>[Numar]</t>
    </r>
    <r>
      <rPr>
        <sz val="8"/>
        <rFont val="Arial"/>
        <family val="2"/>
      </rPr>
      <t xml:space="preserve"> si in anexele aferente </t>
    </r>
  </si>
  <si>
    <t>[Ventilation] plant for [Name of building] all as detailed on Drawing No. [Number] and associated schedules.</t>
  </si>
  <si>
    <r>
      <t xml:space="preserve">Echipamente pentru ventilatie la </t>
    </r>
    <r>
      <rPr>
        <i/>
        <sz val="8"/>
        <rFont val="Arial"/>
        <family val="2"/>
      </rPr>
      <t xml:space="preserve">[Numele statiei] </t>
    </r>
    <r>
      <rPr>
        <sz val="8"/>
        <rFont val="Arial"/>
        <family val="2"/>
      </rPr>
      <t xml:space="preserve">la </t>
    </r>
    <r>
      <rPr>
        <i/>
        <sz val="8"/>
        <rFont val="Arial"/>
        <family val="2"/>
      </rPr>
      <t xml:space="preserve">[Numele cladirii] </t>
    </r>
    <r>
      <rPr>
        <sz val="8"/>
        <rFont val="Arial"/>
        <family val="2"/>
      </rPr>
      <t xml:space="preserve">precum este detaliata in plansa nr. </t>
    </r>
    <r>
      <rPr>
        <i/>
        <sz val="8"/>
        <rFont val="Arial"/>
        <family val="2"/>
      </rPr>
      <t>[Numar]</t>
    </r>
    <r>
      <rPr>
        <sz val="8"/>
        <rFont val="Arial"/>
        <family val="2"/>
      </rPr>
      <t xml:space="preserve"> si in anexele aferente </t>
    </r>
  </si>
  <si>
    <t>Packaged pumping station for water: Name of the producer,  model and capacity (l/s, bar, kW)</t>
  </si>
  <si>
    <t>Packaged pumping station for sewage: Name of the producer,  model and capacity (l/s, bar, kW)</t>
  </si>
  <si>
    <t>Deposition of fill (excavated on site or imported)</t>
  </si>
  <si>
    <t>Disposal of  surplus excavated material</t>
  </si>
  <si>
    <t>Porti</t>
  </si>
  <si>
    <t>Cladiri</t>
  </si>
  <si>
    <t xml:space="preserve">Aprovizionarea si montarea contoarelor inlocuitoare in caminele existente </t>
  </si>
  <si>
    <t>Tipul 4: Conducte interne si fitinguri: cu diametrul conductei intre 350 si 450 mm</t>
  </si>
  <si>
    <t>Tipul 5: Conducte interne si fitinguri: cu diametrul conductei ce nu depaseste 150 mm</t>
  </si>
  <si>
    <t>Tipul 5: Conducte interne si fitinguri: cu diametrul conductei intre 150 si 250 mm</t>
  </si>
  <si>
    <t>Tipul 5: Conducte interne si fitinguri: cu diametrul conductei intre 250 si 350 mm</t>
  </si>
  <si>
    <t>Tipul 5: Conducte interne si fitinguri: cu diametrul conductei intre 350 si 450 mm</t>
  </si>
  <si>
    <t xml:space="preserve">Camine existente </t>
  </si>
  <si>
    <t>Item No.</t>
  </si>
  <si>
    <t>Unit</t>
  </si>
  <si>
    <t>Quantity</t>
  </si>
  <si>
    <t>Unit Rate</t>
  </si>
  <si>
    <t>Amount</t>
  </si>
  <si>
    <t>(RON)</t>
  </si>
  <si>
    <t>Item</t>
  </si>
  <si>
    <t>Erection of  Offices, messes, stores and workshops for the Contractor</t>
  </si>
  <si>
    <t xml:space="preserve">Servicing Offices, messes, stores and workshops for the Contractor </t>
  </si>
  <si>
    <t>Dismantling Offices, messes, stores and workshops for the Contractor</t>
  </si>
  <si>
    <t xml:space="preserve">Traffic safety and management </t>
  </si>
  <si>
    <t>Carried to Summary</t>
  </si>
  <si>
    <t>Town:</t>
  </si>
  <si>
    <t>Works:</t>
  </si>
  <si>
    <t>Bill No.</t>
  </si>
  <si>
    <t>m</t>
  </si>
  <si>
    <t>ha</t>
  </si>
  <si>
    <t>Nr</t>
  </si>
  <si>
    <t>A2-01</t>
  </si>
  <si>
    <t>A3-01</t>
  </si>
  <si>
    <t>A4-01</t>
  </si>
  <si>
    <t>A5-01</t>
  </si>
  <si>
    <t>B1-01</t>
  </si>
  <si>
    <t>B2-01</t>
  </si>
  <si>
    <t>B2-02</t>
  </si>
  <si>
    <t>B3-01</t>
  </si>
  <si>
    <t>B3-02</t>
  </si>
  <si>
    <t>Excavation</t>
  </si>
  <si>
    <t>Excavation of cuttings and other general excavation</t>
  </si>
  <si>
    <t>Excavation of new watercourses, ponds and the like</t>
  </si>
  <si>
    <t>Deposition of fill in embankments and other general areas of fill</t>
  </si>
  <si>
    <t>Deposition of fill in existing watercourses, ponds and the like</t>
  </si>
  <si>
    <t>Deposition of fill in permanent stockpiles</t>
  </si>
  <si>
    <t xml:space="preserve">Disposal of surplus non-contaminated excavated material </t>
  </si>
  <si>
    <t>Disposal of surplus contaminated excavated material</t>
  </si>
  <si>
    <t>Imported Fill</t>
  </si>
  <si>
    <t>Extra over any type of excavation for excavation of any type of Hard Material</t>
  </si>
  <si>
    <t>B1</t>
  </si>
  <si>
    <t>B2</t>
  </si>
  <si>
    <t>B3</t>
  </si>
  <si>
    <t>Camin vane Tip 3: cu adancimea intre 2.5 si 3m</t>
  </si>
  <si>
    <t>Camin vane Tip 4: cu adancimea ce nu depaseste 1 m</t>
  </si>
  <si>
    <t>Camin vane Tip 4: cu adancimea intre 1 si 1.5m</t>
  </si>
  <si>
    <t>Camin vane Tip 4: cu adancimea intre 1.5 si 2m</t>
  </si>
  <si>
    <t>Camin vane Tip 4: cu adancimea intre 2 si 2.5m</t>
  </si>
  <si>
    <t>Camin vane Tip 4: cu adancimea intre 2.5 si 3m</t>
  </si>
  <si>
    <t>Camin vane Tip 5: cu adancimea ce nu depaseste 1 m</t>
  </si>
  <si>
    <t>Camin vane Tip 5: cu adancimea intre 1 si 1.5m</t>
  </si>
  <si>
    <t>Camin vane Tip 5: cu adancimea intre 1.5 si 2m</t>
  </si>
  <si>
    <t>Camin vane Tip 5: cu adancimea intre 2 si 2.5m</t>
  </si>
  <si>
    <t>Camin vane Tip 5: cu adancimea intre 2.5 si 3m</t>
  </si>
  <si>
    <t>Oras</t>
  </si>
  <si>
    <t>Titul Proiectului</t>
  </si>
  <si>
    <t>Sectiunea</t>
  </si>
  <si>
    <t>LDC-A-</t>
  </si>
  <si>
    <t>LDC-B-</t>
  </si>
  <si>
    <t>LDC-C-</t>
  </si>
  <si>
    <t>LDC-D-</t>
  </si>
  <si>
    <t>LDC-E-</t>
  </si>
  <si>
    <t>LDC-F-</t>
  </si>
  <si>
    <t>LDC-G-</t>
  </si>
  <si>
    <t>LDC-Sumar</t>
  </si>
  <si>
    <t>LCD-</t>
  </si>
  <si>
    <t>LCD-A-01</t>
  </si>
  <si>
    <t>LCD-B-01</t>
  </si>
  <si>
    <t>LCD-C-01</t>
  </si>
  <si>
    <t>Suma globala</t>
  </si>
  <si>
    <t xml:space="preserve">Devierea temporara a cursurilor de apa, utilitati sau articole similare </t>
  </si>
  <si>
    <t>C4-03</t>
  </si>
  <si>
    <t>C4-04</t>
  </si>
  <si>
    <t>Material excavat in teren tare</t>
  </si>
  <si>
    <t>D1-OL</t>
  </si>
  <si>
    <t>D1-OL-01</t>
  </si>
  <si>
    <t>D1-OL-02</t>
  </si>
  <si>
    <t>D1-OL-03</t>
  </si>
  <si>
    <t>D1-OL-04</t>
  </si>
  <si>
    <t>D1-OL-05</t>
  </si>
  <si>
    <t>D1-OL-06</t>
  </si>
  <si>
    <t>D1-OL-07</t>
  </si>
  <si>
    <t>D1-OL-08</t>
  </si>
  <si>
    <t>D1-OL-09</t>
  </si>
  <si>
    <t>LCD-D-01</t>
  </si>
  <si>
    <t>LCD-E-01</t>
  </si>
  <si>
    <t>LCD-F-01</t>
  </si>
  <si>
    <t>Seria</t>
  </si>
  <si>
    <t>D14-01</t>
  </si>
  <si>
    <t>D14-02</t>
  </si>
  <si>
    <t>D14-03</t>
  </si>
  <si>
    <t>D14-04</t>
  </si>
  <si>
    <t>D14-05</t>
  </si>
  <si>
    <t>D14-06</t>
  </si>
  <si>
    <t>D14-07</t>
  </si>
  <si>
    <t>D14</t>
  </si>
  <si>
    <t>D14-08</t>
  </si>
  <si>
    <t>D14-09</t>
  </si>
  <si>
    <t>D14-10</t>
  </si>
  <si>
    <t>D14-11</t>
  </si>
  <si>
    <t>D14-12</t>
  </si>
  <si>
    <t>D14-13</t>
  </si>
  <si>
    <t>D14-14</t>
  </si>
  <si>
    <t>D14-15</t>
  </si>
  <si>
    <t>D14-16</t>
  </si>
  <si>
    <t>D14-17</t>
  </si>
  <si>
    <t>D9-02</t>
  </si>
  <si>
    <t>D9-03</t>
  </si>
  <si>
    <t>D9-04</t>
  </si>
  <si>
    <t>D9-05</t>
  </si>
  <si>
    <t>D9-06</t>
  </si>
  <si>
    <t>D9-07</t>
  </si>
  <si>
    <t>D9-08</t>
  </si>
  <si>
    <t>D6-07</t>
  </si>
  <si>
    <t>D6-08</t>
  </si>
  <si>
    <t>D5-CV1</t>
  </si>
  <si>
    <t>D5-CV1-01</t>
  </si>
  <si>
    <t>D5-CV1-02</t>
  </si>
  <si>
    <t>D5-CV1-03</t>
  </si>
  <si>
    <t>D5-CV1-04</t>
  </si>
  <si>
    <t>D5-CV1-05</t>
  </si>
  <si>
    <t>D5-CV1-06</t>
  </si>
  <si>
    <t>D5-CV1-07</t>
  </si>
  <si>
    <t>D5-CV1-08</t>
  </si>
  <si>
    <t>D5-CV1-09</t>
  </si>
  <si>
    <t>D5-CV1-10</t>
  </si>
  <si>
    <t>D5-CV2</t>
  </si>
  <si>
    <t>D5-CV2-01</t>
  </si>
  <si>
    <t>D5-CV3-02</t>
  </si>
  <si>
    <t>D5-CV3-03</t>
  </si>
  <si>
    <t>D5-CV3-04</t>
  </si>
  <si>
    <t>D5-CV3-05</t>
  </si>
  <si>
    <t>D5-CV2-04</t>
  </si>
  <si>
    <t>D5-CV2-05</t>
  </si>
  <si>
    <t>D5-CV2-06</t>
  </si>
  <si>
    <t>D5-CV2-07</t>
  </si>
  <si>
    <t>D5-CV2-08</t>
  </si>
  <si>
    <t>D5-CV3</t>
  </si>
  <si>
    <t>D5-CV3-01</t>
  </si>
  <si>
    <t>D5-CV3-06</t>
  </si>
  <si>
    <t>D5-CV3-07</t>
  </si>
  <si>
    <t>D5-CV3-08</t>
  </si>
  <si>
    <t>D5-CV3-09</t>
  </si>
  <si>
    <t>D5-CV3-10</t>
  </si>
  <si>
    <t>D5-CV4</t>
  </si>
  <si>
    <t>D5-CV4-01</t>
  </si>
  <si>
    <t>D5-CV4-02</t>
  </si>
  <si>
    <t>D5-CV4-03</t>
  </si>
  <si>
    <t>D5-CV4-04</t>
  </si>
  <si>
    <t>D5-CV4-05</t>
  </si>
  <si>
    <t>D5-CV4-06</t>
  </si>
  <si>
    <t>D5-CV4-07</t>
  </si>
  <si>
    <t>D5-CV4-08</t>
  </si>
  <si>
    <t>D5-CV4-09</t>
  </si>
  <si>
    <t>D5-CV4-10</t>
  </si>
  <si>
    <t>D5-CV5</t>
  </si>
  <si>
    <t>D5-CV5-01</t>
  </si>
  <si>
    <t>D5-CV5-02</t>
  </si>
  <si>
    <t>D5-CV5-03</t>
  </si>
  <si>
    <t>D5-CV5-04</t>
  </si>
  <si>
    <t>D5-CV5-05</t>
  </si>
  <si>
    <t>D5-CV5-06</t>
  </si>
  <si>
    <t>D5-CV5-07</t>
  </si>
  <si>
    <t>D5-CV5-08</t>
  </si>
  <si>
    <t>D5-CV5-09</t>
  </si>
  <si>
    <t>D5-CV5-10</t>
  </si>
  <si>
    <t>D5-CR-01</t>
  </si>
  <si>
    <t>D5-CR</t>
  </si>
  <si>
    <t>D5-CR-02</t>
  </si>
  <si>
    <t>D5-CR-03</t>
  </si>
  <si>
    <t>D5-CDV</t>
  </si>
  <si>
    <t>D5-CDV-01</t>
  </si>
  <si>
    <t>D5-CDV-02</t>
  </si>
  <si>
    <t>D5-CDV-03</t>
  </si>
  <si>
    <t>D5-CDV-04</t>
  </si>
  <si>
    <t>D5-CDV-05</t>
  </si>
  <si>
    <t>D5-CDV-06</t>
  </si>
  <si>
    <t>D5-CDV-07</t>
  </si>
  <si>
    <t>D4-01</t>
  </si>
  <si>
    <t>D4-02</t>
  </si>
  <si>
    <t>D4-05</t>
  </si>
  <si>
    <t>D4-06</t>
  </si>
  <si>
    <t>D4-07</t>
  </si>
  <si>
    <t>D4-10</t>
  </si>
  <si>
    <t>D4-11</t>
  </si>
  <si>
    <t>D4-12</t>
  </si>
  <si>
    <t>D4-15</t>
  </si>
  <si>
    <t>D3-03</t>
  </si>
  <si>
    <t>D3-04</t>
  </si>
  <si>
    <t>D3-08</t>
  </si>
  <si>
    <t>D3-09</t>
  </si>
  <si>
    <t>D3-13</t>
  </si>
  <si>
    <t>D3-14</t>
  </si>
  <si>
    <t>D3-16</t>
  </si>
  <si>
    <t>D3-17</t>
  </si>
  <si>
    <t>D3-18</t>
  </si>
  <si>
    <t>D3-19</t>
  </si>
  <si>
    <t>D3-20</t>
  </si>
  <si>
    <t>D3-21</t>
  </si>
  <si>
    <t>D3-22</t>
  </si>
  <si>
    <t>D3-23</t>
  </si>
  <si>
    <t>D3-25</t>
  </si>
  <si>
    <t>D3-26</t>
  </si>
  <si>
    <t>D3-27</t>
  </si>
  <si>
    <t>D3-28</t>
  </si>
  <si>
    <t>D3-29</t>
  </si>
  <si>
    <t>D3-30</t>
  </si>
  <si>
    <t>D3-31</t>
  </si>
  <si>
    <t>D3-32</t>
  </si>
  <si>
    <t>D3-33</t>
  </si>
  <si>
    <t>D3-34</t>
  </si>
  <si>
    <t>D3-35</t>
  </si>
  <si>
    <t>D2-PAF-C</t>
  </si>
  <si>
    <t>D2-PAF-C-01</t>
  </si>
  <si>
    <t>D2-PAF-C-02</t>
  </si>
  <si>
    <t>D2-PAF-C-03</t>
  </si>
  <si>
    <t>D2-PAF-C-04</t>
  </si>
  <si>
    <t>D2-PAF-C-05</t>
  </si>
  <si>
    <t>D2-PAF-C-06</t>
  </si>
  <si>
    <t>D2-PAF-C-07</t>
  </si>
  <si>
    <t>D2-PAF-C-08</t>
  </si>
  <si>
    <t>D2-PAF-C-09</t>
  </si>
  <si>
    <t>D2-PAF-C-10</t>
  </si>
  <si>
    <t>D2-PVC</t>
  </si>
  <si>
    <t>D2-PVC-01</t>
  </si>
  <si>
    <t>D2-PVC-02</t>
  </si>
  <si>
    <t>D2-PVC-03</t>
  </si>
  <si>
    <t>D2-PVC-04</t>
  </si>
  <si>
    <t>D2-PVC-05</t>
  </si>
  <si>
    <t>D2-PVC-06</t>
  </si>
  <si>
    <t>D2-PVC-07</t>
  </si>
  <si>
    <t>D2-PVC-08</t>
  </si>
  <si>
    <t>D2-PVC-09</t>
  </si>
  <si>
    <t>D2-PVC-10</t>
  </si>
  <si>
    <t>D2-GC</t>
  </si>
  <si>
    <t>D2-GC-01</t>
  </si>
  <si>
    <t>D2-GC-02</t>
  </si>
  <si>
    <t>D2-GC-03</t>
  </si>
  <si>
    <t>D2-GC-04</t>
  </si>
  <si>
    <t>D2-GC-05</t>
  </si>
  <si>
    <t>D2-GC-06</t>
  </si>
  <si>
    <t>D2-GC-07</t>
  </si>
  <si>
    <t>D2-GC-08</t>
  </si>
  <si>
    <t>D2-GC-09</t>
  </si>
  <si>
    <t>D2-GC-10</t>
  </si>
  <si>
    <t>D2-BA</t>
  </si>
  <si>
    <t>D2-BA-01</t>
  </si>
  <si>
    <t>D2-BA-02</t>
  </si>
  <si>
    <t>D2-BA-03</t>
  </si>
  <si>
    <t>D2-BA-04</t>
  </si>
  <si>
    <t>D2-BA-05</t>
  </si>
  <si>
    <t>D2-BA-06</t>
  </si>
  <si>
    <t>D2-BA-07</t>
  </si>
  <si>
    <t>D2-BA-08</t>
  </si>
  <si>
    <t>D2-BA-09</t>
  </si>
  <si>
    <t>D2-BA-10</t>
  </si>
  <si>
    <t>Conducte de canalizare</t>
  </si>
  <si>
    <t xml:space="preserve">Aprovizionarea si montarea tevilor interne si fitingurilor pentru instalatiile de masurare a debitelor in camine de bransamente noi, cu diametrul exterior al conductei de bransament care sa nu depaseasca 63 mm. </t>
  </si>
  <si>
    <t xml:space="preserve">Aprovizionarea si montarea tevilor interne si fitingurilor pentru instalatiile de masurare a debitelor in camine de bransamente noi, cu diametrul exterior al conductei de bransament mai mare de 63 mm. </t>
  </si>
  <si>
    <t xml:space="preserve">Aprovizionarea si montarea tevilor interne si fitingurilor pentru instalatiile de masurare a debitelor in subsoluri, cu diametrul exterior al conductei de bransament care sa nu depaseasca 63 mm </t>
  </si>
  <si>
    <t xml:space="preserve">Aprovizionarea si montarea tevilor interne si fitingurilor pentru instalatiile de masurare a debitelor in subsoluri, cu diametrul exterior al conductei de bransament mai mare de 63 mm </t>
  </si>
  <si>
    <t>D6-06</t>
  </si>
  <si>
    <t>Cladiri, Statii de Pompare si Echipamente</t>
  </si>
  <si>
    <t>D1-PAF-A</t>
  </si>
  <si>
    <t>D1-PAF-A-01</t>
  </si>
  <si>
    <t>Conducte de apa</t>
  </si>
  <si>
    <t>D1-PAF-A-02</t>
  </si>
  <si>
    <t>D1-PAF-A-03</t>
  </si>
  <si>
    <t>D1-PAF-A-04</t>
  </si>
  <si>
    <t>D1-PAF-A-05</t>
  </si>
  <si>
    <t>D1-PAF-A-06</t>
  </si>
  <si>
    <t>Numarul de referinta al proiectului</t>
  </si>
  <si>
    <t>Volum 4</t>
  </si>
  <si>
    <t>Liste</t>
  </si>
  <si>
    <t>Suma aditionala pentru articolele din Seria D unde este necesara excavarea in teren tare</t>
  </si>
  <si>
    <t>Curatarea conductei de canalizare existente cu diametrul ce nu depaseste 200 mm.</t>
  </si>
  <si>
    <t xml:space="preserve">Curatarea conductei de canalizare existente cu diametrul intre 200 si 500 mm </t>
  </si>
  <si>
    <t xml:space="preserve">Curatarea conductei de canalizare existente cu diametrul intre 500 si 1000 mm </t>
  </si>
  <si>
    <t xml:space="preserve">     Reabilitarea conductelor existente </t>
  </si>
  <si>
    <t>Localizarea si repararea defectelor la conducta de canalizare existenta cu diametrul ce nu depaseste 200 mm.</t>
  </si>
  <si>
    <t>Localizarea si repararea defectelor la conducta de canalizare existenta cu diametrul intre 200 si 500 mm.</t>
  </si>
  <si>
    <t>Localizarea si repararea defectelor la conducta de canalizare existenta cu diametrul intre 500 si 1000 mm.</t>
  </si>
  <si>
    <t>Localizarea si repararea defectelor la conducta de refulare a apei uzate existente cu diametrul ce nu depaseste 200 mm.</t>
  </si>
  <si>
    <t>Localizarea si repararea defectelor la conducta de refulare a apei uzate existente cu diametru intre 200 si 500 mm.</t>
  </si>
  <si>
    <t>Localizarea si repararea defectelor la conducta de distributie a apei existente cu diametrul ce nu depaseste 200 mm.</t>
  </si>
  <si>
    <t>Localizarea si repararea defectelor la conducta de distributie a apei existente cu diametrul intre 200 si 500 mm.</t>
  </si>
  <si>
    <t xml:space="preserve">     Reabilitarea caminelor de vane si caminelor de vizitare existente</t>
  </si>
  <si>
    <t>Inlocuirea placii de acoperire a caminului existent inclusiv demontarea si transportul placii existente</t>
  </si>
  <si>
    <t>Aprovizionarea si montarea tevilor si fitingurilor inlocuitoare in camine de vane existente pentru conducte cu diametrul mai mic de 150 mm</t>
  </si>
  <si>
    <t>Aprovizionarea si montarea tevilor si fitingurilor inlocuitoare in camine de vane existente pentru conducte cu diametrul mai mare de 150 mm</t>
  </si>
  <si>
    <t>Aprovizionarea si montarea tevilor si fitingurilor inlocuitoare in caminele de bransament existente pentru conducte cu diametrul ce nu depaseste 63 mm</t>
  </si>
  <si>
    <t>Aprovizionarea si montarea tevilor si fitingurilor inlocuitoare in caminele de bransament existente pentru conducte cu diametrul mai mare de 63 mm</t>
  </si>
  <si>
    <t>TOTAL D</t>
  </si>
  <si>
    <t xml:space="preserve">    Vane, debitmetre si hidranti </t>
  </si>
  <si>
    <t xml:space="preserve">     Curatarea conductelor existente</t>
  </si>
  <si>
    <t>TOTAL F</t>
  </si>
  <si>
    <t>TOTAL G</t>
  </si>
  <si>
    <t>TOTAL</t>
  </si>
  <si>
    <r>
      <t>m</t>
    </r>
    <r>
      <rPr>
        <vertAlign val="superscript"/>
        <sz val="8"/>
        <rFont val="Arial"/>
        <family val="2"/>
      </rPr>
      <t>3</t>
    </r>
  </si>
  <si>
    <t>C1</t>
  </si>
  <si>
    <t>C1-01</t>
  </si>
  <si>
    <t>C1-02</t>
  </si>
  <si>
    <t>C2</t>
  </si>
  <si>
    <t>C2-01</t>
  </si>
  <si>
    <t>Echipamente</t>
  </si>
  <si>
    <t>G3</t>
  </si>
  <si>
    <t>Statii de pompare compacte</t>
  </si>
  <si>
    <t>Compact Pumping Stations</t>
  </si>
  <si>
    <t xml:space="preserve">Asigurarea suportului si asistentei pentru Angajator in vederea otinerii tuturor avizelor si acordurilor de la autoritatile de drumuri si poduri pentru traversari </t>
  </si>
  <si>
    <t>C2-02</t>
  </si>
  <si>
    <t>C2-03</t>
  </si>
  <si>
    <t>C3</t>
  </si>
  <si>
    <t>C3-01</t>
  </si>
  <si>
    <t>C3-02</t>
  </si>
  <si>
    <t>C4</t>
  </si>
  <si>
    <t xml:space="preserve">Aceasta lista de cantitati trebuie citita in concordanta cu Preambulul la Lista de Cantitati si Metoda de Masurare, care sunt in Capitolul 4 Sectiunea 3. </t>
  </si>
  <si>
    <t>C4-01</t>
  </si>
  <si>
    <t>C4-02</t>
  </si>
  <si>
    <t>C5</t>
  </si>
  <si>
    <t>C5-01</t>
  </si>
  <si>
    <t>D1</t>
  </si>
  <si>
    <t>D1-01</t>
  </si>
  <si>
    <t>D2</t>
  </si>
  <si>
    <t>D3</t>
  </si>
  <si>
    <t>D3-01</t>
  </si>
  <si>
    <t>D3-02</t>
  </si>
  <si>
    <t>D3-05</t>
  </si>
  <si>
    <t>D3-06</t>
  </si>
  <si>
    <t>D3-07</t>
  </si>
  <si>
    <t>D3-10</t>
  </si>
  <si>
    <t>D3-11</t>
  </si>
  <si>
    <t>D4</t>
  </si>
  <si>
    <t>A2 - A4</t>
  </si>
  <si>
    <t>D5</t>
  </si>
  <si>
    <t>D6</t>
  </si>
  <si>
    <t>D7</t>
  </si>
  <si>
    <t>D8</t>
  </si>
  <si>
    <t>D9</t>
  </si>
  <si>
    <t>D10</t>
  </si>
  <si>
    <t>D11</t>
  </si>
  <si>
    <t>D12</t>
  </si>
  <si>
    <t>E1</t>
  </si>
  <si>
    <t>E1-01</t>
  </si>
  <si>
    <t>E1-02</t>
  </si>
  <si>
    <t>D6-01</t>
  </si>
  <si>
    <t>D6-02</t>
  </si>
  <si>
    <t>D7-01</t>
  </si>
  <si>
    <t>D9-01</t>
  </si>
  <si>
    <t>D8-01</t>
  </si>
  <si>
    <r>
      <t>m</t>
    </r>
    <r>
      <rPr>
        <vertAlign val="superscript"/>
        <sz val="8"/>
        <rFont val="Arial"/>
        <family val="2"/>
      </rPr>
      <t>2</t>
    </r>
  </si>
  <si>
    <t>D11-01</t>
  </si>
  <si>
    <t>D12-01</t>
  </si>
  <si>
    <t>D12-02</t>
  </si>
  <si>
    <t>D13</t>
  </si>
  <si>
    <t>D13-01</t>
  </si>
  <si>
    <t>D3-15</t>
  </si>
  <si>
    <t>Lista Nr.</t>
  </si>
  <si>
    <t>Descriere</t>
  </si>
  <si>
    <t>Unitate</t>
  </si>
  <si>
    <t>Cantitate</t>
  </si>
  <si>
    <t>Valoarea</t>
  </si>
  <si>
    <t>Nr. Art.</t>
  </si>
  <si>
    <t>D6-03</t>
  </si>
  <si>
    <t>D6-04</t>
  </si>
  <si>
    <t>D6-05</t>
  </si>
  <si>
    <t>D8-02</t>
  </si>
  <si>
    <t>D8-03</t>
  </si>
  <si>
    <t>D8-04</t>
  </si>
  <si>
    <t>D10-01</t>
  </si>
  <si>
    <t xml:space="preserve">Subtraversari de cabluri existente de telefonie </t>
  </si>
  <si>
    <t xml:space="preserve">Subtraversari de retele de gaz existente de presiune joasa si medie </t>
  </si>
  <si>
    <t xml:space="preserve">Subtraversari de retele de gaz existente de presiune ridicata </t>
  </si>
  <si>
    <t>Pret unitar</t>
  </si>
  <si>
    <t>Valoarea totala</t>
  </si>
  <si>
    <t>Conducte si Accesorii Pentru Conducte</t>
  </si>
  <si>
    <t xml:space="preserve">Conducte de canalizare existente </t>
  </si>
  <si>
    <t>Tipul 1: Conducte interne si fitinguri: cu diametrul conductei ce nu depaseste 150 mm</t>
  </si>
  <si>
    <t>Tipul 1: Conducte interne si fitinguri: cu diametrul conductei intre 150 si 250 mm</t>
  </si>
  <si>
    <t>Tipul 1: Conducte interne si fitinguri: cu diametrul conductei intre 250 si 350 mm</t>
  </si>
  <si>
    <t>Tipul 1: Conducte interne si fitinguri: cu diametrul conductei intre 350 si 450 mm</t>
  </si>
  <si>
    <t>Tipul 2: Conducte interne si fitinguri: cu diametrul conductei ce nu depaseste 150 mm</t>
  </si>
  <si>
    <t>Tipul 2: Conducte interne si fitinguri: cu diametrul conductei intre 150 si 250 mm</t>
  </si>
  <si>
    <t>Tipul 2: Conducte interne si fitinguri: cu diametrul conductei intre 250 si 350 mm</t>
  </si>
  <si>
    <t>Tipul 2: Conducte interne si fitinguri: cu diametrul conductei intre 350 si 450 mm</t>
  </si>
  <si>
    <t>Tipul 3: Conducte interne si fitinguri: cu diametrul conductei ce nu depaseste 150 mm</t>
  </si>
  <si>
    <t>Tipul 3: Conducte interne si fitinguri: cu diametrul conductei intre 150 si 250 mm</t>
  </si>
  <si>
    <r>
      <t>[Numele Sectiunea Lucrarilor]</t>
    </r>
    <r>
      <rPr>
        <sz val="8"/>
        <rFont val="Arial"/>
        <family val="2"/>
      </rPr>
      <t xml:space="preserve">: Organizarea şi siguranţa traficului </t>
    </r>
  </si>
  <si>
    <t>Tipul 3: Conducte interne si fitinguri: cu diametrul conductei intre 250 si 350 mm</t>
  </si>
  <si>
    <t>Tipul 3: Conducte interne si fitinguri: cu diametrul conductei intre 350 si 450 mm</t>
  </si>
  <si>
    <t>Tipul 4: Conducte interne si fitinguri: cu diametrul conductei ce nu depaseste 150 mm</t>
  </si>
  <si>
    <t>Tipul 4: Conducte interne si fitinguri: cu diametrul conductei intre 150 si 250 mm</t>
  </si>
  <si>
    <t>Tipul 4: Conducte interne si fitinguri: cu diametrul conductei intre 250 si 350 mm</t>
  </si>
  <si>
    <t>D1-FD</t>
  </si>
  <si>
    <t>D1-FD-02</t>
  </si>
  <si>
    <t>D1-FD-03</t>
  </si>
  <si>
    <t>D1-FD-04</t>
  </si>
  <si>
    <t>D1-FD-05</t>
  </si>
  <si>
    <t>D1-FD-06</t>
  </si>
  <si>
    <t xml:space="preserve">Aprovizionarea si montarea de noi contoare de masurare a debitelor </t>
  </si>
  <si>
    <r>
      <t xml:space="preserve">Defrisarea si curatirea zonei: </t>
    </r>
    <r>
      <rPr>
        <i/>
        <sz val="8"/>
        <rFont val="Arial"/>
        <family val="2"/>
      </rPr>
      <t>[Numele Sectiunea Lucrarilor]</t>
    </r>
  </si>
  <si>
    <t>Clearance of Site: [Name of Site or Section of the Works]</t>
  </si>
  <si>
    <r>
      <t xml:space="preserve">Demontarea/ indepartarea si depozitarea materialelor ce necesita reinstalare </t>
    </r>
    <r>
      <rPr>
        <i/>
        <sz val="8"/>
        <rFont val="Arial"/>
        <family val="2"/>
      </rPr>
      <t>[porti]</t>
    </r>
  </si>
  <si>
    <t xml:space="preserve">Take up or down and set aside [gates] for re-use </t>
  </si>
  <si>
    <r>
      <t xml:space="preserve">Demontarea/ indepartarea si depozitarea materialelor/structurilor care necesita reinstalare </t>
    </r>
    <r>
      <rPr>
        <i/>
        <sz val="8"/>
        <rFont val="Arial"/>
        <family val="2"/>
      </rPr>
      <t>[garduri]</t>
    </r>
  </si>
  <si>
    <t xml:space="preserve">Take up or down and set aside [fencing] for re-use </t>
  </si>
  <si>
    <r>
      <t xml:space="preserve">Demontarea </t>
    </r>
    <r>
      <rPr>
        <i/>
        <sz val="8"/>
        <rFont val="Arial"/>
        <family val="2"/>
      </rPr>
      <t xml:space="preserve">[pompelor] </t>
    </r>
    <r>
      <rPr>
        <sz val="8"/>
        <rFont val="Arial"/>
        <family val="2"/>
      </rPr>
      <t xml:space="preserve">si a instalatiilor hidraulice aferente din </t>
    </r>
    <r>
      <rPr>
        <i/>
        <sz val="8"/>
        <rFont val="Arial"/>
        <family val="2"/>
      </rPr>
      <t>[locatia pompelor]</t>
    </r>
    <r>
      <rPr>
        <sz val="8"/>
        <rFont val="Arial"/>
        <family val="2"/>
      </rPr>
      <t xml:space="preserve"> si depozitarea in </t>
    </r>
    <r>
      <rPr>
        <i/>
        <sz val="8"/>
        <rFont val="Arial"/>
        <family val="2"/>
      </rPr>
      <t>[numele locatiei de depozitare].</t>
    </r>
  </si>
  <si>
    <t>Remove [pumps] from [location of pumps] and store at [name of storage location].</t>
  </si>
  <si>
    <r>
      <t xml:space="preserve">Demontarea </t>
    </r>
    <r>
      <rPr>
        <i/>
        <sz val="8"/>
        <rFont val="Arial"/>
        <family val="2"/>
      </rPr>
      <t>[cablurilor]</t>
    </r>
    <r>
      <rPr>
        <sz val="8"/>
        <rFont val="Arial"/>
        <family val="2"/>
      </rPr>
      <t xml:space="preserve"> din </t>
    </r>
    <r>
      <rPr>
        <i/>
        <sz val="8"/>
        <rFont val="Arial"/>
        <family val="2"/>
      </rPr>
      <t>[locatia cablurilor]</t>
    </r>
    <r>
      <rPr>
        <sz val="8"/>
        <rFont val="Arial"/>
        <family val="2"/>
      </rPr>
      <t xml:space="preserve"> si depozitarea lor in </t>
    </r>
    <r>
      <rPr>
        <i/>
        <sz val="8"/>
        <rFont val="Arial"/>
        <family val="2"/>
      </rPr>
      <t>[numele locatiei de depozitare].</t>
    </r>
  </si>
  <si>
    <t>Remove [cabling] from [location of cabling] and store at [name of storage location].</t>
  </si>
  <si>
    <r>
      <t xml:space="preserve">Depozitarea materialului rezultat in cursurile de apa, lacuri existente si articole similare   </t>
    </r>
    <r>
      <rPr>
        <i/>
        <sz val="8"/>
        <rFont val="Arial"/>
        <family val="2"/>
      </rPr>
      <t xml:space="preserve">[numele materialului].   </t>
    </r>
  </si>
  <si>
    <r>
      <t>Material de imprumut:</t>
    </r>
    <r>
      <rPr>
        <i/>
        <sz val="8"/>
        <rFont val="Arial"/>
        <family val="2"/>
      </rPr>
      <t xml:space="preserve"> [tipul materialului rezultat ex. Strat vegetal]</t>
    </r>
  </si>
  <si>
    <t>Imported fill: [type of fill material e.g. topsoil]</t>
  </si>
  <si>
    <t>Imported fill: [type of fill material e.g. material umplutura]</t>
  </si>
  <si>
    <r>
      <t xml:space="preserve">Material de imprumut: </t>
    </r>
    <r>
      <rPr>
        <i/>
        <sz val="8"/>
        <rFont val="Arial"/>
        <family val="2"/>
      </rPr>
      <t>[tipul materialului rezultat ex. material umplutura]</t>
    </r>
  </si>
  <si>
    <t>Project Name:</t>
  </si>
  <si>
    <t>Project Number</t>
  </si>
  <si>
    <t>E1-03</t>
  </si>
  <si>
    <t>E1-04</t>
  </si>
  <si>
    <t>E1-05</t>
  </si>
  <si>
    <t>E1-06</t>
  </si>
  <si>
    <t>E1-07</t>
  </si>
  <si>
    <t>E1-08</t>
  </si>
  <si>
    <t>E1-09</t>
  </si>
  <si>
    <t>E1-10</t>
  </si>
  <si>
    <t>E1-11</t>
  </si>
  <si>
    <t>E1-12</t>
  </si>
  <si>
    <t>E1-13</t>
  </si>
  <si>
    <t>E1-14</t>
  </si>
  <si>
    <t>E1-15</t>
  </si>
  <si>
    <t>F1</t>
  </si>
  <si>
    <t>F1-01</t>
  </si>
  <si>
    <t>F1-02</t>
  </si>
  <si>
    <t>F2</t>
  </si>
  <si>
    <t>F2-01</t>
  </si>
  <si>
    <t>F2-02</t>
  </si>
  <si>
    <t>G1</t>
  </si>
  <si>
    <t>G1-01</t>
  </si>
  <si>
    <t>G1-02</t>
  </si>
  <si>
    <t>G1-03</t>
  </si>
  <si>
    <t>G1-04</t>
  </si>
  <si>
    <t>D1-PE</t>
  </si>
  <si>
    <t>D1-PE-01</t>
  </si>
  <si>
    <t>D1-PE-02</t>
  </si>
  <si>
    <t>D1-PE-03</t>
  </si>
  <si>
    <t>D1-PE-04</t>
  </si>
  <si>
    <t>D1-PE-05</t>
  </si>
  <si>
    <t>D1-PE-06</t>
  </si>
  <si>
    <t>D1-PE-07</t>
  </si>
  <si>
    <t>D1-PE-08</t>
  </si>
  <si>
    <t>D1-PE-09</t>
  </si>
  <si>
    <t>Dezafectarea de conducte de canalizare, conducte de apa, camine de vane si de vizitare existente</t>
  </si>
  <si>
    <t>Utilizarea Listei de Cantitati</t>
  </si>
  <si>
    <t xml:space="preserve">Primele doua cifre din coloana 'Articol Nr.' au legatura cu sistemul de numerotare folosit in Metoda de Masurare. </t>
  </si>
  <si>
    <t>Traversari cale ferata</t>
  </si>
  <si>
    <t>Traversari rauri</t>
  </si>
  <si>
    <t>Traversari drumuri</t>
  </si>
  <si>
    <t xml:space="preserve">Stabilirea Organizarii de Santier a Antreprenorului </t>
  </si>
  <si>
    <t>TOTAL A</t>
  </si>
  <si>
    <t>TOTAL B</t>
  </si>
  <si>
    <t>Lucrări Terasamente</t>
  </si>
  <si>
    <t>TOTAL C</t>
  </si>
  <si>
    <t xml:space="preserve">Primele doua cifre din coloana 'Nr. Articol ' au legatura cu sistemul de numerotare folosit in Metoda de Masurare. </t>
  </si>
  <si>
    <t xml:space="preserve">Subtraversari de conducte de canalizare existente cu un diametru mai mare de DN 150 </t>
  </si>
  <si>
    <t xml:space="preserve">Subtraversari de canale existente de scurgere ale soselelor cu un diametru mai mare de DN 150 </t>
  </si>
  <si>
    <t xml:space="preserve">Subtraversari de conducte de apa existente cu un diametru mai mare de DN 125 </t>
  </si>
  <si>
    <t xml:space="preserve">Subtraversari de cabluri existente de fibra optica </t>
  </si>
  <si>
    <t>Subtraversari de cabluri electrice existente ingropate de joasa tensiune</t>
  </si>
  <si>
    <t xml:space="preserve">Subtraversari de cabluri electrice existente ingropate de inalta tensiune </t>
  </si>
  <si>
    <t xml:space="preserve">Subtraversari de conducte de termoficare si de apa calda existente  </t>
  </si>
  <si>
    <t xml:space="preserve">Lista de Cantităţi </t>
  </si>
  <si>
    <t xml:space="preserve">Subtraversari de conducte principale de apa existente cu un diametru mai mare de DN 125 </t>
  </si>
  <si>
    <t>Subtraversari de cabluri electrice existente subterane de inalta tensiune</t>
  </si>
  <si>
    <t>Subtraversari de conducte de termoficare si apa calda existente</t>
  </si>
  <si>
    <t xml:space="preserve">Conducte de alimentare cu apa existente </t>
  </si>
  <si>
    <t>Conectari la conducte existente, cu conducte cu diametru intre 250 si 500mm</t>
  </si>
  <si>
    <t>Conectari la conducte existente, conducte cu diametru ce depaseste 500mm</t>
  </si>
  <si>
    <t>Camin vane Tip 1: cu adancimea ce nu depaseste 1 m</t>
  </si>
  <si>
    <t>BUc</t>
  </si>
  <si>
    <t>Camin vane Tip 1: cu adancimea intre 1 si 1.5m</t>
  </si>
  <si>
    <t>Camin vane Tip 1: cu adancimea intre 1.5 si 2m</t>
  </si>
  <si>
    <t>Camin vane Tip 1: cu adancimea intre 2 si 2.5m</t>
  </si>
  <si>
    <t>Camin vane Tip 1: cu adancimea intre 2.5 si 3m</t>
  </si>
  <si>
    <t>Placi/indicatoare de marcaj pt camin vane</t>
  </si>
  <si>
    <t>Camin vane Tip 2: cu adancimea ce nu depaseste 1 m</t>
  </si>
  <si>
    <t>Camin vane Tip 2: cu adancimea intre 1 si 1.5m</t>
  </si>
  <si>
    <t>Camin vane Tip 2: cu adancimea intre 1.5 si 2m</t>
  </si>
  <si>
    <t>Camin vane Tip 2: cu adancimea intre 2 si 2.5m</t>
  </si>
  <si>
    <t>Camin vane Tip 2: cu adancimea intre 2.5 si 3m</t>
  </si>
  <si>
    <t>Camin vane Tip 3: cu adancimea ce nu depaseste 1 m</t>
  </si>
  <si>
    <t>Camin vane Tip 3: cu adancimea intre 1 si 1.5m</t>
  </si>
  <si>
    <t>Camin vane Tip 3: cu adancimea intre 1.5 si 2m</t>
  </si>
  <si>
    <t>Camin vane Tip 3: cu adancimea intre 2 si 2.5m</t>
  </si>
  <si>
    <t>Demolarea caminelor existente, inlaturarea materialului neconform si umplerea cu materialul selectat</t>
  </si>
  <si>
    <t>Sapaturi si alte excavatii generale</t>
  </si>
  <si>
    <t>Excavarea in teren tare</t>
  </si>
  <si>
    <t>Subtraversari, conducte cu diametru ce nu depasesc 250mm</t>
  </si>
  <si>
    <t xml:space="preserve">Subtraversari de ziduri si garduri existente </t>
  </si>
  <si>
    <t>Subtraversari, conducte cu diametru intre 250 si 500mm</t>
  </si>
  <si>
    <t>Subtraversari, conducte cu diametru ce depaseste 500mm</t>
  </si>
  <si>
    <t xml:space="preserve">Camine de vane si camine de vizitare </t>
  </si>
  <si>
    <t>Obturarea tevilor si conductelor existente: cu diametrul care nu depaseste 250mm</t>
  </si>
  <si>
    <t>Obturarea tevilor si conductelor existente: cu diametrul intre 250 si 500mm</t>
  </si>
  <si>
    <t>E2</t>
  </si>
  <si>
    <t>E3</t>
  </si>
  <si>
    <t>E2-01</t>
  </si>
  <si>
    <t>E2-02</t>
  </si>
  <si>
    <t>E2-03</t>
  </si>
  <si>
    <t>E2-04</t>
  </si>
  <si>
    <t>E2-05</t>
  </si>
  <si>
    <t>E2-06</t>
  </si>
  <si>
    <t>E3-01</t>
  </si>
  <si>
    <t>E3-02</t>
  </si>
  <si>
    <t>E3-03</t>
  </si>
  <si>
    <t>E3-04</t>
  </si>
  <si>
    <t>E3-05</t>
  </si>
  <si>
    <t>D13-02</t>
  </si>
  <si>
    <t>D13-03</t>
  </si>
  <si>
    <t>Preliminarii</t>
  </si>
  <si>
    <t xml:space="preserve">Curăţarea Amplasamentului </t>
  </si>
  <si>
    <t>Garduri</t>
  </si>
  <si>
    <t>A1 - A3</t>
  </si>
  <si>
    <t>A1-01</t>
  </si>
  <si>
    <t xml:space="preserve">Organizarea şi siguranţa traficului </t>
  </si>
  <si>
    <t xml:space="preserve">Curăţarea generală a Amplasamentului </t>
  </si>
  <si>
    <t>Materiale de umplutură aduse pe şantier</t>
  </si>
  <si>
    <t>D7-02</t>
  </si>
  <si>
    <t>D7-03</t>
  </si>
  <si>
    <t>D7-04</t>
  </si>
  <si>
    <t>D7-05</t>
  </si>
  <si>
    <t>D7-06</t>
  </si>
  <si>
    <t>G2</t>
  </si>
  <si>
    <t>Using the Bill of Quantities</t>
  </si>
  <si>
    <t>This Bill of Quantities must be read in conjunction with the Preamble to the Bill of Quantities and the Method of Measurement, which are in Volume 4 Section 3.</t>
  </si>
  <si>
    <t xml:space="preserve">The first two digits of the Item Number are linked to the numbering system used in the Method of Measurement. </t>
  </si>
  <si>
    <t>Railway Crossings</t>
  </si>
  <si>
    <r>
      <t>Road crossing at</t>
    </r>
    <r>
      <rPr>
        <sz val="8"/>
        <color indexed="10"/>
        <rFont val="Arial"/>
        <family val="2"/>
      </rPr>
      <t xml:space="preserve"> [location] </t>
    </r>
    <r>
      <rPr>
        <sz val="8"/>
        <rFont val="Arial"/>
        <family val="2"/>
      </rPr>
      <t xml:space="preserve">by means of a new pipe bridge all as detailed on Drawing No. </t>
    </r>
    <r>
      <rPr>
        <sz val="8"/>
        <color indexed="10"/>
        <rFont val="Arial"/>
        <family val="2"/>
      </rPr>
      <t>[enter number]</t>
    </r>
    <r>
      <rPr>
        <sz val="8"/>
        <rFont val="Arial"/>
        <family val="2"/>
      </rPr>
      <t>: length</t>
    </r>
    <r>
      <rPr>
        <sz val="8"/>
        <color indexed="10"/>
        <rFont val="Arial"/>
        <family val="2"/>
      </rPr>
      <t xml:space="preserve"> [length] </t>
    </r>
    <r>
      <rPr>
        <sz val="8"/>
        <rFont val="Arial"/>
        <family val="2"/>
      </rPr>
      <t>m.</t>
    </r>
  </si>
  <si>
    <r>
      <t>Road crossing at</t>
    </r>
    <r>
      <rPr>
        <sz val="8"/>
        <color indexed="10"/>
        <rFont val="Arial"/>
        <family val="2"/>
      </rPr>
      <t xml:space="preserve"> [location] </t>
    </r>
    <r>
      <rPr>
        <sz val="8"/>
        <rFont val="Arial"/>
        <family val="2"/>
      </rPr>
      <t xml:space="preserve">by suspending from an existing bridge all as detailed on Drawing No. </t>
    </r>
    <r>
      <rPr>
        <sz val="8"/>
        <color indexed="10"/>
        <rFont val="Arial"/>
        <family val="2"/>
      </rPr>
      <t>[enter number]</t>
    </r>
    <r>
      <rPr>
        <sz val="8"/>
        <rFont val="Arial"/>
        <family val="2"/>
      </rPr>
      <t xml:space="preserve">: length </t>
    </r>
    <r>
      <rPr>
        <sz val="8"/>
        <color indexed="10"/>
        <rFont val="Arial"/>
        <family val="2"/>
      </rPr>
      <t>[length]</t>
    </r>
    <r>
      <rPr>
        <sz val="8"/>
        <rFont val="Arial"/>
        <family val="2"/>
      </rPr>
      <t xml:space="preserve"> m.</t>
    </r>
  </si>
  <si>
    <r>
      <t>Road crossing at</t>
    </r>
    <r>
      <rPr>
        <sz val="8"/>
        <color indexed="10"/>
        <rFont val="Arial"/>
        <family val="2"/>
      </rPr>
      <t xml:space="preserve"> [location] </t>
    </r>
    <r>
      <rPr>
        <sz val="8"/>
        <rFont val="Arial"/>
        <family val="2"/>
      </rPr>
      <t xml:space="preserve">by directional drilling as detailed on Drawing No. </t>
    </r>
    <r>
      <rPr>
        <sz val="8"/>
        <color indexed="10"/>
        <rFont val="Arial"/>
        <family val="2"/>
      </rPr>
      <t>[enter number]</t>
    </r>
    <r>
      <rPr>
        <sz val="8"/>
        <rFont val="Arial"/>
        <family val="2"/>
      </rPr>
      <t xml:space="preserve">: length </t>
    </r>
    <r>
      <rPr>
        <sz val="8"/>
        <color indexed="10"/>
        <rFont val="Arial"/>
        <family val="2"/>
      </rPr>
      <t>[length]</t>
    </r>
    <r>
      <rPr>
        <sz val="8"/>
        <rFont val="Arial"/>
        <family val="2"/>
      </rPr>
      <t xml:space="preserve"> m.</t>
    </r>
  </si>
  <si>
    <r>
      <t>Road crossing at</t>
    </r>
    <r>
      <rPr>
        <sz val="8"/>
        <color indexed="10"/>
        <rFont val="Arial"/>
        <family val="2"/>
      </rPr>
      <t xml:space="preserve"> [location] </t>
    </r>
    <r>
      <rPr>
        <sz val="8"/>
        <rFont val="Arial"/>
        <family val="2"/>
      </rPr>
      <t xml:space="preserve">by thrust bore (or similar) for gravity pipes as detailed on Drawing No. </t>
    </r>
    <r>
      <rPr>
        <sz val="8"/>
        <color indexed="10"/>
        <rFont val="Arial"/>
        <family val="2"/>
      </rPr>
      <t>[enter number]</t>
    </r>
    <r>
      <rPr>
        <sz val="8"/>
        <rFont val="Arial"/>
        <family val="2"/>
      </rPr>
      <t xml:space="preserve">: length </t>
    </r>
    <r>
      <rPr>
        <sz val="8"/>
        <color indexed="10"/>
        <rFont val="Arial"/>
        <family val="2"/>
      </rPr>
      <t>[length]</t>
    </r>
    <r>
      <rPr>
        <sz val="8"/>
        <rFont val="Arial"/>
        <family val="2"/>
      </rPr>
      <t xml:space="preserve"> m.</t>
    </r>
  </si>
  <si>
    <t>Provide support and assistance to the Employer to obtain all necessary railway crossing permits from the riailway authorities.</t>
  </si>
  <si>
    <t>River Crossings</t>
  </si>
  <si>
    <r>
      <t>River crossing at</t>
    </r>
    <r>
      <rPr>
        <sz val="8"/>
        <color indexed="10"/>
        <rFont val="Arial"/>
        <family val="2"/>
      </rPr>
      <t xml:space="preserve"> [location] </t>
    </r>
    <r>
      <rPr>
        <sz val="8"/>
        <rFont val="Arial"/>
        <family val="2"/>
      </rPr>
      <t xml:space="preserve">by means of a new pipe bridge all as detailed on Drawing No. </t>
    </r>
    <r>
      <rPr>
        <sz val="8"/>
        <color indexed="10"/>
        <rFont val="Arial"/>
        <family val="2"/>
      </rPr>
      <t>[enter number]</t>
    </r>
    <r>
      <rPr>
        <sz val="8"/>
        <rFont val="Arial"/>
        <family val="2"/>
      </rPr>
      <t>: length</t>
    </r>
    <r>
      <rPr>
        <sz val="8"/>
        <color indexed="10"/>
        <rFont val="Arial"/>
        <family val="2"/>
      </rPr>
      <t xml:space="preserve"> [length] </t>
    </r>
    <r>
      <rPr>
        <sz val="8"/>
        <rFont val="Arial"/>
        <family val="2"/>
      </rPr>
      <t>m.</t>
    </r>
  </si>
  <si>
    <r>
      <t>River crossing at</t>
    </r>
    <r>
      <rPr>
        <sz val="8"/>
        <color indexed="10"/>
        <rFont val="Arial"/>
        <family val="2"/>
      </rPr>
      <t xml:space="preserve"> [location] </t>
    </r>
    <r>
      <rPr>
        <sz val="8"/>
        <rFont val="Arial"/>
        <family val="2"/>
      </rPr>
      <t xml:space="preserve">by suspending from an existing bridge all as detailed on Drawing No. </t>
    </r>
    <r>
      <rPr>
        <sz val="8"/>
        <color indexed="10"/>
        <rFont val="Arial"/>
        <family val="2"/>
      </rPr>
      <t>[enter number]</t>
    </r>
    <r>
      <rPr>
        <sz val="8"/>
        <rFont val="Arial"/>
        <family val="2"/>
      </rPr>
      <t xml:space="preserve">: length </t>
    </r>
    <r>
      <rPr>
        <sz val="8"/>
        <color indexed="10"/>
        <rFont val="Arial"/>
        <family val="2"/>
      </rPr>
      <t>[length]</t>
    </r>
    <r>
      <rPr>
        <sz val="8"/>
        <rFont val="Arial"/>
        <family val="2"/>
      </rPr>
      <t xml:space="preserve"> m.</t>
    </r>
  </si>
  <si>
    <r>
      <t>River crossing at</t>
    </r>
    <r>
      <rPr>
        <sz val="8"/>
        <color indexed="10"/>
        <rFont val="Arial"/>
        <family val="2"/>
      </rPr>
      <t xml:space="preserve"> [location] </t>
    </r>
    <r>
      <rPr>
        <sz val="8"/>
        <rFont val="Arial"/>
        <family val="2"/>
      </rPr>
      <t xml:space="preserve">by directional drilling as detailed on Drawing No. </t>
    </r>
    <r>
      <rPr>
        <sz val="8"/>
        <color indexed="10"/>
        <rFont val="Arial"/>
        <family val="2"/>
      </rPr>
      <t>[enter number]</t>
    </r>
    <r>
      <rPr>
        <sz val="8"/>
        <rFont val="Arial"/>
        <family val="2"/>
      </rPr>
      <t xml:space="preserve">: length </t>
    </r>
    <r>
      <rPr>
        <sz val="8"/>
        <color indexed="10"/>
        <rFont val="Arial"/>
        <family val="2"/>
      </rPr>
      <t>[length]</t>
    </r>
    <r>
      <rPr>
        <sz val="8"/>
        <rFont val="Arial"/>
        <family val="2"/>
      </rPr>
      <t xml:space="preserve"> m.</t>
    </r>
  </si>
  <si>
    <r>
      <t>River crossing at</t>
    </r>
    <r>
      <rPr>
        <sz val="8"/>
        <color indexed="10"/>
        <rFont val="Arial"/>
        <family val="2"/>
      </rPr>
      <t xml:space="preserve"> [location] </t>
    </r>
    <r>
      <rPr>
        <sz val="8"/>
        <rFont val="Arial"/>
        <family val="2"/>
      </rPr>
      <t xml:space="preserve">by thrust bore (or similar) for gravity pipes as detailed on Drawing No. </t>
    </r>
    <r>
      <rPr>
        <sz val="8"/>
        <color indexed="10"/>
        <rFont val="Arial"/>
        <family val="2"/>
      </rPr>
      <t>[enter number]</t>
    </r>
    <r>
      <rPr>
        <sz val="8"/>
        <rFont val="Arial"/>
        <family val="2"/>
      </rPr>
      <t xml:space="preserve">: length </t>
    </r>
    <r>
      <rPr>
        <sz val="8"/>
        <color indexed="10"/>
        <rFont val="Arial"/>
        <family val="2"/>
      </rPr>
      <t>[length]</t>
    </r>
    <r>
      <rPr>
        <sz val="8"/>
        <rFont val="Arial"/>
        <family val="2"/>
      </rPr>
      <t xml:space="preserve"> m.</t>
    </r>
  </si>
  <si>
    <r>
      <t>River crossing at</t>
    </r>
    <r>
      <rPr>
        <sz val="8"/>
        <color indexed="10"/>
        <rFont val="Arial"/>
        <family val="2"/>
      </rPr>
      <t xml:space="preserve"> [location] </t>
    </r>
    <r>
      <rPr>
        <sz val="8"/>
        <rFont val="Arial"/>
        <family val="2"/>
      </rPr>
      <t xml:space="preserve">by trenching techniques all as deted on Drawing No. </t>
    </r>
    <r>
      <rPr>
        <sz val="8"/>
        <color indexed="10"/>
        <rFont val="Arial"/>
        <family val="2"/>
      </rPr>
      <t>[enter number]</t>
    </r>
    <r>
      <rPr>
        <sz val="8"/>
        <rFont val="Arial"/>
        <family val="2"/>
      </rPr>
      <t xml:space="preserve">: length </t>
    </r>
    <r>
      <rPr>
        <sz val="8"/>
        <color indexed="10"/>
        <rFont val="Arial"/>
        <family val="2"/>
      </rPr>
      <t>[length]</t>
    </r>
    <r>
      <rPr>
        <sz val="8"/>
        <rFont val="Arial"/>
        <family val="2"/>
      </rPr>
      <t xml:space="preserve"> m.</t>
    </r>
  </si>
  <si>
    <t>Provide support and assistance to the Employer to obtain all necessary river crossing permits from the environment authorities.</t>
  </si>
  <si>
    <t>Road crossings</t>
  </si>
  <si>
    <t>Provide support and assistance to the Employer to obtain all necessary road crossing permits from the highway authorities.</t>
  </si>
  <si>
    <t>Fencing</t>
  </si>
  <si>
    <t>Gates</t>
  </si>
  <si>
    <t>Buildings</t>
  </si>
  <si>
    <t>Plant</t>
  </si>
  <si>
    <t>Refacerea sistemelor rutiere</t>
  </si>
  <si>
    <t>Reabilitarea bransamentelor existente</t>
  </si>
  <si>
    <t>Element:</t>
  </si>
  <si>
    <t>Description</t>
  </si>
  <si>
    <r>
      <t xml:space="preserve">Conducta de distributie din fonta ductila de la </t>
    </r>
    <r>
      <rPr>
        <b/>
        <i/>
        <sz val="8"/>
        <rFont val="Arial"/>
        <family val="2"/>
      </rPr>
      <t>[locatia din aval]</t>
    </r>
    <r>
      <rPr>
        <b/>
        <sz val="8"/>
        <rFont val="Arial"/>
        <family val="2"/>
      </rPr>
      <t xml:space="preserve"> pana la </t>
    </r>
    <r>
      <rPr>
        <b/>
        <i/>
        <sz val="8"/>
        <rFont val="Arial"/>
        <family val="2"/>
      </rPr>
      <t xml:space="preserve">[locatia din amonte] </t>
    </r>
  </si>
  <si>
    <r>
      <t>DN</t>
    </r>
    <r>
      <rPr>
        <i/>
        <sz val="8"/>
        <rFont val="Arial"/>
        <family val="2"/>
      </rPr>
      <t xml:space="preserve"> [diametrul],</t>
    </r>
    <r>
      <rPr>
        <sz val="8"/>
        <rFont val="Arial"/>
        <family val="2"/>
      </rPr>
      <t xml:space="preserve"> in transee ce nu depasesc adancimea de 1.5m</t>
    </r>
  </si>
  <si>
    <r>
      <t xml:space="preserve">DN </t>
    </r>
    <r>
      <rPr>
        <i/>
        <sz val="8"/>
        <rFont val="Arial"/>
        <family val="2"/>
      </rPr>
      <t>[diametrul]</t>
    </r>
    <r>
      <rPr>
        <sz val="8"/>
        <rFont val="Arial"/>
        <family val="2"/>
      </rPr>
      <t xml:space="preserve">, in transee cu adancimea intre 1.5m si 2.0m </t>
    </r>
  </si>
  <si>
    <r>
      <t xml:space="preserve">DN </t>
    </r>
    <r>
      <rPr>
        <i/>
        <sz val="8"/>
        <rFont val="Arial"/>
        <family val="2"/>
      </rPr>
      <t>[diametrul]</t>
    </r>
    <r>
      <rPr>
        <sz val="8"/>
        <rFont val="Arial"/>
        <family val="2"/>
      </rPr>
      <t xml:space="preserve">,in transee cu adancimea intre 2.0m si 2.5m </t>
    </r>
  </si>
  <si>
    <r>
      <t xml:space="preserve">DN </t>
    </r>
    <r>
      <rPr>
        <i/>
        <sz val="8"/>
        <rFont val="Arial"/>
        <family val="2"/>
      </rPr>
      <t>[diametrul]</t>
    </r>
    <r>
      <rPr>
        <sz val="8"/>
        <rFont val="Arial"/>
        <family val="2"/>
      </rPr>
      <t xml:space="preserve">, in transee cu adancimea intre 2.5m si 3.0m </t>
    </r>
  </si>
  <si>
    <r>
      <t xml:space="preserve">DN </t>
    </r>
    <r>
      <rPr>
        <i/>
        <sz val="8"/>
        <rFont val="Arial"/>
        <family val="2"/>
      </rPr>
      <t>[diametrul]</t>
    </r>
    <r>
      <rPr>
        <sz val="8"/>
        <rFont val="Arial"/>
        <family val="2"/>
      </rPr>
      <t xml:space="preserve">, in transee cu adancimea intre 3.0m si 3.5m </t>
    </r>
  </si>
  <si>
    <r>
      <t xml:space="preserve">DN </t>
    </r>
    <r>
      <rPr>
        <i/>
        <sz val="8"/>
        <rFont val="Arial"/>
        <family val="2"/>
      </rPr>
      <t>[diametrul]</t>
    </r>
    <r>
      <rPr>
        <sz val="8"/>
        <rFont val="Arial"/>
        <family val="2"/>
      </rPr>
      <t>, in transee cu adancimea intre 3.5m si 4.0m</t>
    </r>
  </si>
  <si>
    <r>
      <t xml:space="preserve">DE </t>
    </r>
    <r>
      <rPr>
        <i/>
        <sz val="8"/>
        <rFont val="Arial"/>
        <family val="2"/>
      </rPr>
      <t>[diametrul],</t>
    </r>
    <r>
      <rPr>
        <sz val="8"/>
        <rFont val="Arial"/>
        <family val="2"/>
      </rPr>
      <t xml:space="preserve"> in transee cu adancimea intre 1.5m si 2.0m </t>
    </r>
  </si>
  <si>
    <r>
      <t xml:space="preserve">DE </t>
    </r>
    <r>
      <rPr>
        <i/>
        <sz val="8"/>
        <rFont val="Arial"/>
        <family val="2"/>
      </rPr>
      <t>[diametrul]</t>
    </r>
    <r>
      <rPr>
        <sz val="8"/>
        <rFont val="Arial"/>
        <family val="2"/>
      </rPr>
      <t xml:space="preserve">,in transee cu adancimea intre 2.0m si 2.5m </t>
    </r>
  </si>
  <si>
    <r>
      <t xml:space="preserve">DE </t>
    </r>
    <r>
      <rPr>
        <i/>
        <sz val="8"/>
        <rFont val="Arial"/>
        <family val="2"/>
      </rPr>
      <t>[diametrul]</t>
    </r>
    <r>
      <rPr>
        <sz val="8"/>
        <rFont val="Arial"/>
        <family val="2"/>
      </rPr>
      <t xml:space="preserve">, in transee cu adancimea intre 2.5m si 3.0m </t>
    </r>
  </si>
  <si>
    <r>
      <t>DE</t>
    </r>
    <r>
      <rPr>
        <i/>
        <sz val="8"/>
        <rFont val="Arial"/>
        <family val="2"/>
      </rPr>
      <t xml:space="preserve"> [diametrul],</t>
    </r>
    <r>
      <rPr>
        <sz val="8"/>
        <rFont val="Arial"/>
        <family val="2"/>
      </rPr>
      <t xml:space="preserve"> in transee cu adancimea intre 3.0m si 3.5m </t>
    </r>
  </si>
  <si>
    <r>
      <t>DE</t>
    </r>
    <r>
      <rPr>
        <i/>
        <sz val="8"/>
        <rFont val="Arial"/>
        <family val="2"/>
      </rPr>
      <t xml:space="preserve"> [diametrul]</t>
    </r>
    <r>
      <rPr>
        <sz val="8"/>
        <rFont val="Arial"/>
        <family val="2"/>
      </rPr>
      <t>, in transee cu adancimea intre 3.5m si 4.0m</t>
    </r>
  </si>
  <si>
    <r>
      <t xml:space="preserve">Conducta de bransament din tuburi PEID, PE </t>
    </r>
    <r>
      <rPr>
        <b/>
        <i/>
        <sz val="8"/>
        <rFont val="Arial"/>
        <family val="2"/>
      </rPr>
      <t xml:space="preserve">[80 sau 100] [SDR] </t>
    </r>
    <r>
      <rPr>
        <b/>
        <sz val="8"/>
        <rFont val="Arial"/>
        <family val="2"/>
      </rPr>
      <t xml:space="preserve">in </t>
    </r>
    <r>
      <rPr>
        <b/>
        <i/>
        <sz val="8"/>
        <rFont val="Arial"/>
        <family val="2"/>
      </rPr>
      <t>[zona sau drumul]</t>
    </r>
  </si>
  <si>
    <r>
      <t>DE</t>
    </r>
    <r>
      <rPr>
        <i/>
        <sz val="8"/>
        <rFont val="Arial"/>
        <family val="2"/>
      </rPr>
      <t xml:space="preserve"> [diametrul],</t>
    </r>
    <r>
      <rPr>
        <sz val="8"/>
        <rFont val="Arial"/>
        <family val="2"/>
      </rPr>
      <t xml:space="preserve"> in transee ce nu depasesc adancimea de 1.5m</t>
    </r>
  </si>
  <si>
    <r>
      <t>DE</t>
    </r>
    <r>
      <rPr>
        <i/>
        <sz val="8"/>
        <rFont val="Arial"/>
        <family val="2"/>
      </rPr>
      <t xml:space="preserve"> [diametrul]</t>
    </r>
    <r>
      <rPr>
        <sz val="8"/>
        <rFont val="Arial"/>
        <family val="2"/>
      </rPr>
      <t xml:space="preserve">, in transee cu adancimea intre 1.5m si 2.0m </t>
    </r>
  </si>
  <si>
    <r>
      <t>DE</t>
    </r>
    <r>
      <rPr>
        <i/>
        <sz val="8"/>
        <rFont val="Arial"/>
        <family val="2"/>
      </rPr>
      <t xml:space="preserve"> [diametrul],</t>
    </r>
    <r>
      <rPr>
        <sz val="8"/>
        <rFont val="Arial"/>
        <family val="2"/>
      </rPr>
      <t xml:space="preserve">in transee cu adancimea intre 2.0m si 2.5m </t>
    </r>
  </si>
  <si>
    <r>
      <t>Conducta de distributie din tuburi de otel de la</t>
    </r>
    <r>
      <rPr>
        <b/>
        <i/>
        <sz val="8"/>
        <rFont val="Arial"/>
        <family val="2"/>
      </rPr>
      <t xml:space="preserve"> [locatia din aval]</t>
    </r>
    <r>
      <rPr>
        <b/>
        <sz val="8"/>
        <rFont val="Arial"/>
        <family val="2"/>
      </rPr>
      <t xml:space="preserve"> pana la </t>
    </r>
    <r>
      <rPr>
        <b/>
        <i/>
        <sz val="8"/>
        <rFont val="Arial"/>
        <family val="2"/>
      </rPr>
      <t xml:space="preserve">[locatia din amonte] </t>
    </r>
  </si>
  <si>
    <r>
      <t>DE</t>
    </r>
    <r>
      <rPr>
        <i/>
        <sz val="8"/>
        <rFont val="Arial"/>
        <family val="2"/>
      </rPr>
      <t xml:space="preserve"> [diametrul], </t>
    </r>
    <r>
      <rPr>
        <sz val="8"/>
        <rFont val="Arial"/>
        <family val="2"/>
      </rPr>
      <t xml:space="preserve">in transee cu adancimea intre 1.5m si 2.0m </t>
    </r>
  </si>
  <si>
    <r>
      <t>DE</t>
    </r>
    <r>
      <rPr>
        <i/>
        <sz val="8"/>
        <rFont val="Arial"/>
        <family val="2"/>
      </rPr>
      <t xml:space="preserve"> [diametrul], </t>
    </r>
    <r>
      <rPr>
        <sz val="8"/>
        <rFont val="Arial"/>
        <family val="2"/>
      </rPr>
      <t xml:space="preserve">in transee cu adancimea intre 2.5m si 3.0m </t>
    </r>
  </si>
  <si>
    <r>
      <t>DE</t>
    </r>
    <r>
      <rPr>
        <i/>
        <sz val="8"/>
        <rFont val="Arial"/>
        <family val="2"/>
      </rPr>
      <t xml:space="preserve"> [diametrul]</t>
    </r>
    <r>
      <rPr>
        <sz val="8"/>
        <rFont val="Arial"/>
        <family val="2"/>
      </rPr>
      <t xml:space="preserve">, in transee cu adancimea intre 3.0m si 3.5m </t>
    </r>
  </si>
  <si>
    <r>
      <t xml:space="preserve">DE </t>
    </r>
    <r>
      <rPr>
        <i/>
        <sz val="8"/>
        <rFont val="Arial"/>
        <family val="2"/>
      </rPr>
      <t>[diametrul],</t>
    </r>
    <r>
      <rPr>
        <sz val="8"/>
        <rFont val="Arial"/>
        <family val="2"/>
      </rPr>
      <t xml:space="preserve"> in transee cu adancimea intre 3.5m si 4.0m</t>
    </r>
  </si>
  <si>
    <r>
      <t>Conducta de bransament din tuburi de otel in</t>
    </r>
    <r>
      <rPr>
        <b/>
        <i/>
        <sz val="8"/>
        <rFont val="Arial"/>
        <family val="2"/>
      </rPr>
      <t xml:space="preserve"> [zona sau drumul]</t>
    </r>
  </si>
  <si>
    <r>
      <t xml:space="preserve">DE </t>
    </r>
    <r>
      <rPr>
        <i/>
        <sz val="8"/>
        <rFont val="Arial"/>
        <family val="2"/>
      </rPr>
      <t>[diametrul],</t>
    </r>
    <r>
      <rPr>
        <sz val="8"/>
        <rFont val="Arial"/>
        <family val="2"/>
      </rPr>
      <t xml:space="preserve"> in transee ce nu depasesc adancimea de 1.5m</t>
    </r>
  </si>
  <si>
    <r>
      <t xml:space="preserve">DE </t>
    </r>
    <r>
      <rPr>
        <i/>
        <sz val="8"/>
        <rFont val="Arial"/>
        <family val="2"/>
      </rPr>
      <t>[diametrul],</t>
    </r>
    <r>
      <rPr>
        <sz val="8"/>
        <rFont val="Arial"/>
        <family val="2"/>
      </rPr>
      <t xml:space="preserve">in transee cu adancimea intre 2.0m si 2.5m </t>
    </r>
  </si>
  <si>
    <r>
      <t>Conducta de distributie din PAFSIN</t>
    </r>
    <r>
      <rPr>
        <b/>
        <i/>
        <sz val="8"/>
        <rFont val="Arial"/>
        <family val="2"/>
      </rPr>
      <t xml:space="preserve"> [clasa de rezistenta SN] [presiune nominala PN]</t>
    </r>
    <r>
      <rPr>
        <b/>
        <sz val="8"/>
        <rFont val="Arial"/>
        <family val="2"/>
      </rPr>
      <t xml:space="preserve"> de la </t>
    </r>
    <r>
      <rPr>
        <b/>
        <i/>
        <sz val="8"/>
        <rFont val="Arial"/>
        <family val="2"/>
      </rPr>
      <t>[locatia din aval]</t>
    </r>
    <r>
      <rPr>
        <b/>
        <sz val="8"/>
        <rFont val="Arial"/>
        <family val="2"/>
      </rPr>
      <t xml:space="preserve"> pana la </t>
    </r>
    <r>
      <rPr>
        <b/>
        <i/>
        <sz val="8"/>
        <rFont val="Arial"/>
        <family val="2"/>
      </rPr>
      <t xml:space="preserve">[locatia din amonte] </t>
    </r>
  </si>
  <si>
    <r>
      <t xml:space="preserve">DN </t>
    </r>
    <r>
      <rPr>
        <i/>
        <sz val="8"/>
        <rFont val="Arial"/>
        <family val="2"/>
      </rPr>
      <t>[diametrul],</t>
    </r>
    <r>
      <rPr>
        <sz val="8"/>
        <rFont val="Arial"/>
        <family val="2"/>
      </rPr>
      <t xml:space="preserve"> in transee ce nu depasesc adancimea de 1.5m</t>
    </r>
  </si>
  <si>
    <r>
      <t xml:space="preserve">DN </t>
    </r>
    <r>
      <rPr>
        <i/>
        <sz val="8"/>
        <rFont val="Arial"/>
        <family val="2"/>
      </rPr>
      <t>[diametrul],</t>
    </r>
    <r>
      <rPr>
        <sz val="8"/>
        <rFont val="Arial"/>
        <family val="2"/>
      </rPr>
      <t xml:space="preserve"> in transee cu adancimea intre 1.5m si 2.0m </t>
    </r>
  </si>
  <si>
    <r>
      <t>DN</t>
    </r>
    <r>
      <rPr>
        <i/>
        <sz val="8"/>
        <rFont val="Arial"/>
        <family val="2"/>
      </rPr>
      <t xml:space="preserve"> [diametrul]</t>
    </r>
    <r>
      <rPr>
        <sz val="8"/>
        <rFont val="Arial"/>
        <family val="2"/>
      </rPr>
      <t xml:space="preserve">,in transee cu adancimea intre 2.0m si 2.5m </t>
    </r>
  </si>
  <si>
    <r>
      <t xml:space="preserve">DN </t>
    </r>
    <r>
      <rPr>
        <i/>
        <sz val="8"/>
        <rFont val="Arial"/>
        <family val="2"/>
      </rPr>
      <t>[diametrul],</t>
    </r>
    <r>
      <rPr>
        <sz val="8"/>
        <rFont val="Arial"/>
        <family val="2"/>
      </rPr>
      <t xml:space="preserve"> in transee cu adancimea intre 3.0m si 3.5m </t>
    </r>
  </si>
  <si>
    <r>
      <t>Conducta de canalizare din PAFSIN</t>
    </r>
    <r>
      <rPr>
        <b/>
        <i/>
        <sz val="8"/>
        <rFont val="Arial"/>
        <family val="2"/>
      </rPr>
      <t xml:space="preserve"> [clasa de rezistenta SN] [presiune nominala PN]</t>
    </r>
    <r>
      <rPr>
        <b/>
        <sz val="8"/>
        <rFont val="Arial"/>
        <family val="2"/>
      </rPr>
      <t xml:space="preserve"> de la </t>
    </r>
    <r>
      <rPr>
        <b/>
        <i/>
        <sz val="8"/>
        <rFont val="Arial"/>
        <family val="2"/>
      </rPr>
      <t>[locatia din aval]</t>
    </r>
    <r>
      <rPr>
        <b/>
        <sz val="8"/>
        <rFont val="Arial"/>
        <family val="2"/>
      </rPr>
      <t xml:space="preserve"> pana la</t>
    </r>
    <r>
      <rPr>
        <b/>
        <i/>
        <sz val="8"/>
        <rFont val="Arial"/>
        <family val="2"/>
      </rPr>
      <t xml:space="preserve"> [locatia din amonte] </t>
    </r>
  </si>
  <si>
    <r>
      <t xml:space="preserve">DN </t>
    </r>
    <r>
      <rPr>
        <i/>
        <sz val="8"/>
        <rFont val="Arial"/>
        <family val="2"/>
      </rPr>
      <t>[diametrul]</t>
    </r>
    <r>
      <rPr>
        <sz val="8"/>
        <rFont val="Arial"/>
        <family val="2"/>
      </rPr>
      <t>, in transee ce nu depasesc adancimea de 1.5m</t>
    </r>
  </si>
  <si>
    <r>
      <t xml:space="preserve">DN </t>
    </r>
    <r>
      <rPr>
        <i/>
        <sz val="8"/>
        <rFont val="Arial"/>
        <family val="2"/>
      </rPr>
      <t>[diametrul],</t>
    </r>
    <r>
      <rPr>
        <sz val="8"/>
        <rFont val="Arial"/>
        <family val="2"/>
      </rPr>
      <t xml:space="preserve">in transee cu adancimea intre 2.0m si 2.5m </t>
    </r>
  </si>
  <si>
    <r>
      <t xml:space="preserve">DN </t>
    </r>
    <r>
      <rPr>
        <i/>
        <sz val="8"/>
        <rFont val="Arial"/>
        <family val="2"/>
      </rPr>
      <t>[diametrul],</t>
    </r>
    <r>
      <rPr>
        <sz val="8"/>
        <rFont val="Arial"/>
        <family val="2"/>
      </rPr>
      <t xml:space="preserve"> in transee cu adancimea intre 3.5 m si 4.0m</t>
    </r>
  </si>
  <si>
    <r>
      <t xml:space="preserve">DN </t>
    </r>
    <r>
      <rPr>
        <i/>
        <sz val="8"/>
        <rFont val="Arial"/>
        <family val="2"/>
      </rPr>
      <t>[diametrul]</t>
    </r>
    <r>
      <rPr>
        <sz val="8"/>
        <rFont val="Arial"/>
        <family val="2"/>
      </rPr>
      <t>, in transee cu adancimea mai mare de 4.0m</t>
    </r>
  </si>
  <si>
    <r>
      <t xml:space="preserve">Racorduri de canalizare din PAFSIN </t>
    </r>
    <r>
      <rPr>
        <b/>
        <i/>
        <sz val="8"/>
        <rFont val="Arial"/>
        <family val="2"/>
      </rPr>
      <t>[clasa de rezistenta SN] [presiune nominala PN]</t>
    </r>
    <r>
      <rPr>
        <b/>
        <sz val="8"/>
        <rFont val="Arial"/>
        <family val="2"/>
      </rPr>
      <t xml:space="preserve"> in </t>
    </r>
    <r>
      <rPr>
        <b/>
        <i/>
        <sz val="8"/>
        <rFont val="Arial"/>
        <family val="2"/>
      </rPr>
      <t>[zona sau drumul]</t>
    </r>
  </si>
  <si>
    <r>
      <t>DN</t>
    </r>
    <r>
      <rPr>
        <i/>
        <sz val="8"/>
        <rFont val="Arial"/>
        <family val="2"/>
      </rPr>
      <t xml:space="preserve"> [diametrul]</t>
    </r>
    <r>
      <rPr>
        <sz val="8"/>
        <rFont val="Arial"/>
        <family val="2"/>
      </rPr>
      <t xml:space="preserve">, in transee cu adancimea intre 1.5m si 2.0m </t>
    </r>
  </si>
  <si>
    <r>
      <t>DN</t>
    </r>
    <r>
      <rPr>
        <i/>
        <sz val="8"/>
        <rFont val="Arial"/>
        <family val="2"/>
      </rPr>
      <t xml:space="preserve"> [diametrul]</t>
    </r>
    <r>
      <rPr>
        <sz val="8"/>
        <rFont val="Arial"/>
        <family val="2"/>
      </rPr>
      <t>, in transee cu adancimea mai mare de 4.0m</t>
    </r>
  </si>
  <si>
    <r>
      <t xml:space="preserve">Racorduri de canalizare din PVC-KG </t>
    </r>
    <r>
      <rPr>
        <b/>
        <i/>
        <sz val="8"/>
        <rFont val="Arial"/>
        <family val="2"/>
      </rPr>
      <t>[clasa de rezistenta SN]</t>
    </r>
    <r>
      <rPr>
        <b/>
        <sz val="8"/>
        <rFont val="Arial"/>
        <family val="2"/>
      </rPr>
      <t xml:space="preserve"> in</t>
    </r>
    <r>
      <rPr>
        <b/>
        <i/>
        <sz val="8"/>
        <rFont val="Arial"/>
        <family val="2"/>
      </rPr>
      <t xml:space="preserve"> [zona sau drumul]</t>
    </r>
  </si>
  <si>
    <r>
      <t>Conducte de canalizare din gresie ceramica de la</t>
    </r>
    <r>
      <rPr>
        <b/>
        <i/>
        <sz val="8"/>
        <rFont val="Arial"/>
        <family val="2"/>
      </rPr>
      <t xml:space="preserve"> [locatia din aval] </t>
    </r>
    <r>
      <rPr>
        <b/>
        <sz val="8"/>
        <rFont val="Arial"/>
        <family val="2"/>
      </rPr>
      <t xml:space="preserve">pana la </t>
    </r>
    <r>
      <rPr>
        <b/>
        <i/>
        <sz val="8"/>
        <rFont val="Arial"/>
        <family val="2"/>
      </rPr>
      <t xml:space="preserve">[locatia din amonte] </t>
    </r>
  </si>
  <si>
    <r>
      <t>DN</t>
    </r>
    <r>
      <rPr>
        <i/>
        <sz val="8"/>
        <rFont val="Arial"/>
        <family val="2"/>
      </rPr>
      <t xml:space="preserve"> [diametrul],</t>
    </r>
    <r>
      <rPr>
        <sz val="8"/>
        <rFont val="Arial"/>
        <family val="2"/>
      </rPr>
      <t xml:space="preserve"> in transee cu adancimea intre 3.5m si 4.0m</t>
    </r>
  </si>
  <si>
    <r>
      <t xml:space="preserve">DN </t>
    </r>
    <r>
      <rPr>
        <i/>
        <sz val="8"/>
        <rFont val="Arial"/>
        <family val="2"/>
      </rPr>
      <t>[diametrul],</t>
    </r>
    <r>
      <rPr>
        <sz val="8"/>
        <rFont val="Arial"/>
        <family val="2"/>
      </rPr>
      <t xml:space="preserve"> in transee cu adancimea mai mare de 4.0m</t>
    </r>
  </si>
  <si>
    <r>
      <t xml:space="preserve">Racorduri de canalizare din gresie ceramica in </t>
    </r>
    <r>
      <rPr>
        <b/>
        <i/>
        <sz val="8"/>
        <rFont val="Arial"/>
        <family val="2"/>
      </rPr>
      <t>[zona sau drumul]</t>
    </r>
  </si>
  <si>
    <r>
      <t>DN</t>
    </r>
    <r>
      <rPr>
        <i/>
        <sz val="8"/>
        <rFont val="Arial"/>
        <family val="2"/>
      </rPr>
      <t xml:space="preserve"> [diametrul], </t>
    </r>
    <r>
      <rPr>
        <sz val="8"/>
        <rFont val="Arial"/>
        <family val="2"/>
      </rPr>
      <t xml:space="preserve">in transee cu adancimea intre 1.5m si 2.0m </t>
    </r>
  </si>
  <si>
    <r>
      <t xml:space="preserve">Conducte de canalizare din tuburi de beton de la </t>
    </r>
    <r>
      <rPr>
        <b/>
        <i/>
        <sz val="8"/>
        <rFont val="Arial"/>
        <family val="2"/>
      </rPr>
      <t>[locatia din aval]</t>
    </r>
    <r>
      <rPr>
        <b/>
        <sz val="8"/>
        <rFont val="Arial"/>
        <family val="2"/>
      </rPr>
      <t xml:space="preserve"> pana la</t>
    </r>
    <r>
      <rPr>
        <b/>
        <i/>
        <sz val="8"/>
        <rFont val="Arial"/>
        <family val="2"/>
      </rPr>
      <t xml:space="preserve"> [locatia din amonte] </t>
    </r>
  </si>
  <si>
    <r>
      <t>DN</t>
    </r>
    <r>
      <rPr>
        <i/>
        <sz val="8"/>
        <rFont val="Arial"/>
        <family val="2"/>
      </rPr>
      <t xml:space="preserve"> [diametrul],</t>
    </r>
    <r>
      <rPr>
        <sz val="8"/>
        <rFont val="Arial"/>
        <family val="2"/>
      </rPr>
      <t xml:space="preserve">in transee cu adancimea intre 2.0m si 2.5m </t>
    </r>
  </si>
  <si>
    <r>
      <t>Racorduri de canalizare din beton in</t>
    </r>
    <r>
      <rPr>
        <b/>
        <i/>
        <sz val="8"/>
        <rFont val="Arial"/>
        <family val="2"/>
      </rPr>
      <t xml:space="preserve"> [zona sau drumul]</t>
    </r>
  </si>
  <si>
    <r>
      <t>DN</t>
    </r>
    <r>
      <rPr>
        <i/>
        <sz val="8"/>
        <rFont val="Arial"/>
        <family val="2"/>
      </rPr>
      <t xml:space="preserve"> [diametrul], </t>
    </r>
    <r>
      <rPr>
        <sz val="8"/>
        <rFont val="Arial"/>
        <family val="2"/>
      </rPr>
      <t>in transee ce nu depasesc adancimea de 1.5m</t>
    </r>
  </si>
  <si>
    <r>
      <t xml:space="preserve">   Camine de vane Tip 1 conform plansa nr. </t>
    </r>
    <r>
      <rPr>
        <b/>
        <i/>
        <sz val="8"/>
        <rFont val="Arial"/>
        <family val="2"/>
      </rPr>
      <t>[numar]</t>
    </r>
  </si>
  <si>
    <r>
      <t xml:space="preserve">    Camine de vane Tip 2 conform plansa nr. </t>
    </r>
    <r>
      <rPr>
        <b/>
        <i/>
        <sz val="8"/>
        <rFont val="Arial"/>
        <family val="2"/>
      </rPr>
      <t>[numar]</t>
    </r>
    <r>
      <rPr>
        <b/>
        <sz val="8"/>
        <rFont val="Arial"/>
        <family val="2"/>
      </rPr>
      <t xml:space="preserve"> </t>
    </r>
  </si>
  <si>
    <r>
      <t xml:space="preserve">    Camine de vane Tip 3 conform plansa nr. </t>
    </r>
    <r>
      <rPr>
        <b/>
        <i/>
        <sz val="8"/>
        <rFont val="Arial"/>
        <family val="2"/>
      </rPr>
      <t>[numar]</t>
    </r>
    <r>
      <rPr>
        <b/>
        <sz val="8"/>
        <rFont val="Arial"/>
        <family val="2"/>
      </rPr>
      <t xml:space="preserve"> </t>
    </r>
  </si>
  <si>
    <r>
      <t xml:space="preserve">    Camine de vane Tip 4 conform plansa nr.</t>
    </r>
    <r>
      <rPr>
        <b/>
        <i/>
        <sz val="8"/>
        <rFont val="Arial"/>
        <family val="2"/>
      </rPr>
      <t xml:space="preserve"> [numar] </t>
    </r>
  </si>
  <si>
    <r>
      <t xml:space="preserve">    Camine de vane Tip 5 conform plansa nr. </t>
    </r>
    <r>
      <rPr>
        <b/>
        <i/>
        <sz val="8"/>
        <rFont val="Arial"/>
        <family val="2"/>
      </rPr>
      <t xml:space="preserve">[numar] </t>
    </r>
  </si>
  <si>
    <r>
      <t xml:space="preserve">Camin de vizitare pe canalizari cu DN </t>
    </r>
    <r>
      <rPr>
        <i/>
        <sz val="8"/>
        <rFont val="Arial"/>
        <family val="2"/>
      </rPr>
      <t>[diametrul]</t>
    </r>
    <r>
      <rPr>
        <sz val="8"/>
        <rFont val="Arial"/>
        <family val="2"/>
      </rPr>
      <t xml:space="preserve">, cu adancimea intre 3.0 m si 3.5 m </t>
    </r>
  </si>
  <si>
    <r>
      <t xml:space="preserve">Camin de vizitare pe canalizari cu DN </t>
    </r>
    <r>
      <rPr>
        <i/>
        <sz val="8"/>
        <rFont val="Arial"/>
        <family val="2"/>
      </rPr>
      <t>[diametrul],</t>
    </r>
    <r>
      <rPr>
        <sz val="8"/>
        <rFont val="Arial"/>
        <family val="2"/>
      </rPr>
      <t xml:space="preserve"> cu adancimea intre 3.5 m si 4.0 m</t>
    </r>
  </si>
  <si>
    <r>
      <t xml:space="preserve">Camin de vizitare pe canalizari cu DN </t>
    </r>
    <r>
      <rPr>
        <i/>
        <sz val="8"/>
        <rFont val="Arial"/>
        <family val="2"/>
      </rPr>
      <t>[diametrul]</t>
    </r>
    <r>
      <rPr>
        <sz val="8"/>
        <rFont val="Arial"/>
        <family val="2"/>
      </rPr>
      <t>, cu adancimea mai mare de 4.0 m</t>
    </r>
  </si>
  <si>
    <r>
      <t xml:space="preserve">     Camine de racord pe canalizare conform plansa nr. </t>
    </r>
    <r>
      <rPr>
        <b/>
        <i/>
        <sz val="8"/>
        <rFont val="Arial"/>
        <family val="2"/>
      </rPr>
      <t>[numar]</t>
    </r>
  </si>
  <si>
    <r>
      <t xml:space="preserve">Camin de racord pe canalizare din </t>
    </r>
    <r>
      <rPr>
        <i/>
        <sz val="8"/>
        <rFont val="Arial"/>
        <family val="2"/>
      </rPr>
      <t>[material]</t>
    </r>
    <r>
      <rPr>
        <sz val="8"/>
        <rFont val="Arial"/>
        <family val="2"/>
      </rPr>
      <t xml:space="preserve"> cu </t>
    </r>
    <r>
      <rPr>
        <i/>
        <sz val="8"/>
        <rFont val="Arial"/>
        <family val="2"/>
      </rPr>
      <t>[diametrul]</t>
    </r>
    <r>
      <rPr>
        <sz val="8"/>
        <rFont val="Arial"/>
        <family val="2"/>
      </rPr>
      <t xml:space="preserve"> cu adancimea ce nu depaseste 1 m</t>
    </r>
  </si>
  <si>
    <r>
      <t xml:space="preserve">Camin de racord pe canalizare din </t>
    </r>
    <r>
      <rPr>
        <i/>
        <sz val="8"/>
        <rFont val="Arial"/>
        <family val="2"/>
      </rPr>
      <t>[material]</t>
    </r>
    <r>
      <rPr>
        <sz val="8"/>
        <rFont val="Arial"/>
        <family val="2"/>
      </rPr>
      <t xml:space="preserve"> cu </t>
    </r>
    <r>
      <rPr>
        <i/>
        <sz val="8"/>
        <rFont val="Arial"/>
        <family val="2"/>
      </rPr>
      <t>[diametrul]</t>
    </r>
    <r>
      <rPr>
        <sz val="8"/>
        <rFont val="Arial"/>
        <family val="2"/>
      </rPr>
      <t xml:space="preserve"> cu adancimea cuprinsa intre 1 m si 1.5 m</t>
    </r>
  </si>
  <si>
    <t>Canalizare menajeră în localităţile Chilieni şi Coşeni aparţinătoare municipiului Sfântu Gheorghe judeţul Covasna</t>
  </si>
  <si>
    <t>6/2014</t>
  </si>
  <si>
    <t>Chilieni si Coseni din judetul Covasna</t>
  </si>
  <si>
    <r>
      <t>[Chilieni si Coseni]</t>
    </r>
    <r>
      <rPr>
        <sz val="8"/>
        <rFont val="Arial"/>
        <family val="2"/>
      </rPr>
      <t xml:space="preserve">: Construirea Organizarii de Santier a Antreprenorului </t>
    </r>
  </si>
  <si>
    <r>
      <t>[Chilieni si Coseni]:</t>
    </r>
    <r>
      <rPr>
        <sz val="8"/>
        <rFont val="Arial"/>
        <family val="2"/>
      </rPr>
      <t xml:space="preserve"> Asigurarea cu utilitati pentru Organizarea de Santier a Antreprenorului, inclusiv tarife </t>
    </r>
  </si>
  <si>
    <r>
      <t>[Chilieni si Coseni]:</t>
    </r>
    <r>
      <rPr>
        <sz val="8"/>
        <rFont val="Arial"/>
        <family val="2"/>
      </rPr>
      <t xml:space="preserve"> Demontarea/dezafectarea Organizarii de Santier a Antreprenorului </t>
    </r>
  </si>
  <si>
    <r>
      <t>Depozitarea materialului rezultat in taluz si in alte locuri generale de depozitare</t>
    </r>
    <r>
      <rPr>
        <i/>
        <sz val="8"/>
        <rFont val="Arial"/>
        <family val="2"/>
      </rPr>
      <t xml:space="preserve"> [pamant]. </t>
    </r>
  </si>
  <si>
    <r>
      <t>Depozitarea materialului rezultat in depozite permanente</t>
    </r>
    <r>
      <rPr>
        <i/>
        <sz val="8"/>
        <rFont val="Arial"/>
        <family val="2"/>
      </rPr>
      <t xml:space="preserve"> [pamant]. </t>
    </r>
  </si>
  <si>
    <r>
      <t>Material de imprumut:</t>
    </r>
    <r>
      <rPr>
        <i/>
        <sz val="8"/>
        <rFont val="Arial"/>
        <family val="2"/>
      </rPr>
      <t xml:space="preserve"> [nisip sortat nespalat de rau si lacuri, &lt; 7 mm]</t>
    </r>
  </si>
  <si>
    <r>
      <t>Conducta de distributie din tuburi PEID, PE</t>
    </r>
    <r>
      <rPr>
        <b/>
        <i/>
        <sz val="8"/>
        <rFont val="Arial"/>
        <family val="2"/>
      </rPr>
      <t xml:space="preserve"> [80 sau 100] [SDR] </t>
    </r>
    <r>
      <rPr>
        <b/>
        <sz val="8"/>
        <rFont val="Arial"/>
        <family val="2"/>
      </rPr>
      <t xml:space="preserve">de la </t>
    </r>
    <r>
      <rPr>
        <b/>
        <i/>
        <sz val="8"/>
        <rFont val="Arial"/>
        <family val="2"/>
      </rPr>
      <t xml:space="preserve">[statiile de pompare apa uzata] </t>
    </r>
    <r>
      <rPr>
        <b/>
        <sz val="8"/>
        <rFont val="Arial"/>
        <family val="2"/>
      </rPr>
      <t xml:space="preserve">pana la </t>
    </r>
    <r>
      <rPr>
        <b/>
        <i/>
        <sz val="8"/>
        <rFont val="Arial"/>
        <family val="2"/>
      </rPr>
      <t xml:space="preserve">[caminele de vizitare] </t>
    </r>
  </si>
  <si>
    <r>
      <t xml:space="preserve">DE </t>
    </r>
    <r>
      <rPr>
        <i/>
        <sz val="8"/>
        <rFont val="Arial"/>
        <family val="2"/>
      </rPr>
      <t>[75]</t>
    </r>
    <r>
      <rPr>
        <sz val="8"/>
        <rFont val="Arial"/>
        <family val="2"/>
      </rPr>
      <t>, in transee ce nu depasesc adancimea de 1.5m</t>
    </r>
  </si>
  <si>
    <r>
      <t xml:space="preserve">DE </t>
    </r>
    <r>
      <rPr>
        <i/>
        <sz val="8"/>
        <rFont val="Arial"/>
        <family val="2"/>
      </rPr>
      <t>[90]</t>
    </r>
    <r>
      <rPr>
        <sz val="8"/>
        <rFont val="Arial"/>
        <family val="2"/>
      </rPr>
      <t>, in transee ce nu depasesc adancimea de 1.5m</t>
    </r>
  </si>
  <si>
    <r>
      <t xml:space="preserve">DE </t>
    </r>
    <r>
      <rPr>
        <i/>
        <sz val="8"/>
        <rFont val="Arial"/>
        <family val="2"/>
      </rPr>
      <t>[110]</t>
    </r>
    <r>
      <rPr>
        <sz val="8"/>
        <rFont val="Arial"/>
        <family val="2"/>
      </rPr>
      <t>, in transee ce nu depasesc adancimea de 1.5m</t>
    </r>
  </si>
  <si>
    <r>
      <t xml:space="preserve">DE </t>
    </r>
    <r>
      <rPr>
        <i/>
        <sz val="8"/>
        <rFont val="Arial"/>
        <family val="2"/>
      </rPr>
      <t>[125]</t>
    </r>
    <r>
      <rPr>
        <sz val="8"/>
        <rFont val="Arial"/>
        <family val="2"/>
      </rPr>
      <t>, in transee ce nu depasesc adancimea de 1.5m</t>
    </r>
  </si>
  <si>
    <r>
      <t xml:space="preserve">Conducte de canalizare din PVC-KG  </t>
    </r>
    <r>
      <rPr>
        <b/>
        <i/>
        <sz val="8"/>
        <rFont val="Arial"/>
        <family val="2"/>
      </rPr>
      <t>[clasa de rezistenta SN8]</t>
    </r>
    <r>
      <rPr>
        <b/>
        <sz val="8"/>
        <rFont val="Arial"/>
        <family val="2"/>
      </rPr>
      <t xml:space="preserve"> </t>
    </r>
  </si>
  <si>
    <r>
      <t xml:space="preserve">DN </t>
    </r>
    <r>
      <rPr>
        <i/>
        <sz val="8"/>
        <rFont val="Arial"/>
        <family val="2"/>
      </rPr>
      <t>[200]</t>
    </r>
    <r>
      <rPr>
        <sz val="8"/>
        <rFont val="Arial"/>
        <family val="2"/>
      </rPr>
      <t>, in transee ce nu depasesc adancimea de 1.5m</t>
    </r>
  </si>
  <si>
    <r>
      <t xml:space="preserve">DN </t>
    </r>
    <r>
      <rPr>
        <i/>
        <sz val="8"/>
        <rFont val="Arial"/>
        <family val="2"/>
      </rPr>
      <t>[250]</t>
    </r>
    <r>
      <rPr>
        <sz val="8"/>
        <rFont val="Arial"/>
        <family val="2"/>
      </rPr>
      <t>, in transee ce nu depasesc adancimea de 1.5m</t>
    </r>
  </si>
  <si>
    <r>
      <t xml:space="preserve">DN </t>
    </r>
    <r>
      <rPr>
        <i/>
        <sz val="8"/>
        <rFont val="Arial"/>
        <family val="2"/>
      </rPr>
      <t>[200]</t>
    </r>
    <r>
      <rPr>
        <sz val="8"/>
        <rFont val="Arial"/>
        <family val="2"/>
      </rPr>
      <t xml:space="preserve">, in transee cu adancimea intre 1.5m si 2.0m </t>
    </r>
  </si>
  <si>
    <r>
      <t xml:space="preserve">DN </t>
    </r>
    <r>
      <rPr>
        <i/>
        <sz val="8"/>
        <rFont val="Arial"/>
        <family val="2"/>
      </rPr>
      <t>[250]</t>
    </r>
    <r>
      <rPr>
        <sz val="8"/>
        <rFont val="Arial"/>
        <family val="2"/>
      </rPr>
      <t xml:space="preserve">, in transee cu adancimea intre 1.5m si 2.0m </t>
    </r>
  </si>
  <si>
    <r>
      <t xml:space="preserve">DN </t>
    </r>
    <r>
      <rPr>
        <i/>
        <sz val="8"/>
        <rFont val="Arial"/>
        <family val="2"/>
      </rPr>
      <t>[200]</t>
    </r>
    <r>
      <rPr>
        <sz val="8"/>
        <rFont val="Arial"/>
        <family val="2"/>
      </rPr>
      <t xml:space="preserve">,in transee cu adancimea intre 2.0m si 2.5m </t>
    </r>
  </si>
  <si>
    <r>
      <t xml:space="preserve">DN </t>
    </r>
    <r>
      <rPr>
        <i/>
        <sz val="8"/>
        <rFont val="Arial"/>
        <family val="2"/>
      </rPr>
      <t>[250]</t>
    </r>
    <r>
      <rPr>
        <sz val="8"/>
        <rFont val="Arial"/>
        <family val="2"/>
      </rPr>
      <t xml:space="preserve">,in transee cu adancimea intre 2.0m si 2.5m </t>
    </r>
  </si>
  <si>
    <r>
      <t>DN</t>
    </r>
    <r>
      <rPr>
        <i/>
        <sz val="8"/>
        <rFont val="Arial"/>
        <family val="2"/>
      </rPr>
      <t xml:space="preserve"> [200]</t>
    </r>
    <r>
      <rPr>
        <sz val="8"/>
        <rFont val="Arial"/>
        <family val="2"/>
      </rPr>
      <t xml:space="preserve">, in transee cu adancimea intre 2.5m si 3.0m </t>
    </r>
  </si>
  <si>
    <r>
      <t>DN</t>
    </r>
    <r>
      <rPr>
        <i/>
        <sz val="8"/>
        <rFont val="Arial"/>
        <family val="2"/>
      </rPr>
      <t xml:space="preserve"> [250]</t>
    </r>
    <r>
      <rPr>
        <sz val="8"/>
        <rFont val="Arial"/>
        <family val="2"/>
      </rPr>
      <t xml:space="preserve">, in transee cu adancimea intre 2.5m si 3.0m </t>
    </r>
  </si>
  <si>
    <r>
      <t xml:space="preserve">DN </t>
    </r>
    <r>
      <rPr>
        <i/>
        <sz val="8"/>
        <rFont val="Arial"/>
        <family val="2"/>
      </rPr>
      <t>[160]</t>
    </r>
    <r>
      <rPr>
        <sz val="8"/>
        <rFont val="Arial"/>
        <family val="2"/>
      </rPr>
      <t>, in transee ce nu depasesc adancimea de 1.5m</t>
    </r>
  </si>
  <si>
    <r>
      <t xml:space="preserve">Aprovizionarea si montarea caminelor din </t>
    </r>
    <r>
      <rPr>
        <i/>
        <sz val="8"/>
        <rFont val="Arial"/>
        <family val="2"/>
      </rPr>
      <t>[PEHD Dn 400]</t>
    </r>
    <r>
      <rPr>
        <sz val="8"/>
        <rFont val="Arial"/>
        <family val="2"/>
      </rPr>
      <t xml:space="preserve"> amplasate in domeniul public </t>
    </r>
  </si>
  <si>
    <r>
      <t xml:space="preserve">    Camine de vizitare pe canalizare conform plansa nr. </t>
    </r>
    <r>
      <rPr>
        <b/>
        <i/>
        <sz val="8"/>
        <rFont val="Arial"/>
        <family val="2"/>
      </rPr>
      <t>[CV1]</t>
    </r>
  </si>
  <si>
    <r>
      <t xml:space="preserve">Camin de vizitare pe canalizari cu DN </t>
    </r>
    <r>
      <rPr>
        <i/>
        <sz val="8"/>
        <rFont val="Arial"/>
        <family val="2"/>
      </rPr>
      <t>[800]</t>
    </r>
    <r>
      <rPr>
        <sz val="8"/>
        <rFont val="Arial"/>
        <family val="2"/>
      </rPr>
      <t>, ce nu depasesc adancimea de 1.5 m</t>
    </r>
  </si>
  <si>
    <r>
      <t xml:space="preserve">Camin de vizitare pe canalizari cu DN </t>
    </r>
    <r>
      <rPr>
        <i/>
        <sz val="8"/>
        <rFont val="Arial"/>
        <family val="2"/>
      </rPr>
      <t>[800],</t>
    </r>
    <r>
      <rPr>
        <sz val="8"/>
        <rFont val="Arial"/>
        <family val="2"/>
      </rPr>
      <t xml:space="preserve"> cu adancimea intre 1.5 m si 2.0 m </t>
    </r>
  </si>
  <si>
    <r>
      <t xml:space="preserve">Camin de vizitare pe canalizari cu DN </t>
    </r>
    <r>
      <rPr>
        <i/>
        <sz val="8"/>
        <rFont val="Arial"/>
        <family val="2"/>
      </rPr>
      <t>[800]</t>
    </r>
    <r>
      <rPr>
        <sz val="8"/>
        <rFont val="Arial"/>
        <family val="2"/>
      </rPr>
      <t xml:space="preserve">, cu adancimea intre 2.0 m si 2.5 m </t>
    </r>
  </si>
  <si>
    <r>
      <t xml:space="preserve">Camin de vizitare pe canalizari cu DN </t>
    </r>
    <r>
      <rPr>
        <i/>
        <sz val="8"/>
        <rFont val="Arial"/>
        <family val="2"/>
      </rPr>
      <t>[800]</t>
    </r>
    <r>
      <rPr>
        <sz val="8"/>
        <rFont val="Arial"/>
        <family val="2"/>
      </rPr>
      <t xml:space="preserve">, cu adancimea intre 2.5 m si 3.0 m </t>
    </r>
  </si>
  <si>
    <r>
      <t>Statii de pompare compacte pentru alimentare cu apa:</t>
    </r>
    <r>
      <rPr>
        <i/>
        <sz val="8"/>
        <rFont val="Arial"/>
        <family val="2"/>
      </rPr>
      <t xml:space="preserve"> [capacitatea tehnica ( l/s,  mCA, kW, randament)]</t>
    </r>
  </si>
  <si>
    <r>
      <t xml:space="preserve">Statii de pompare compacte pentru canalizare: </t>
    </r>
    <r>
      <rPr>
        <i/>
        <sz val="8"/>
        <rFont val="Arial"/>
        <family val="2"/>
      </rPr>
      <t>[capacitatea tehnica (10.31 l/s, 21.6 mCA, 9 kW, randament 40.2 %), 1A+1R]</t>
    </r>
  </si>
  <si>
    <r>
      <t xml:space="preserve">Statii de pompare compacte pentru canalizare: </t>
    </r>
    <r>
      <rPr>
        <i/>
        <sz val="8"/>
        <rFont val="Arial"/>
        <family val="2"/>
      </rPr>
      <t>[capacitatea tehnica (10.88 l/s, 35.56 mCA, 17 kW, randament 36.5 %), 1A+1R]</t>
    </r>
  </si>
  <si>
    <r>
      <t xml:space="preserve">Statii de pompare compacte pentru canalizare: </t>
    </r>
    <r>
      <rPr>
        <i/>
        <sz val="8"/>
        <rFont val="Arial"/>
        <family val="2"/>
      </rPr>
      <t>[capacitatea tehnica (4.64 l/s, 19.78 mCA, 3.8 kW, randament 32.6 %), 1A+1R]</t>
    </r>
  </si>
  <si>
    <r>
      <t xml:space="preserve">Statii de pompare compacte pentru canalizare: </t>
    </r>
    <r>
      <rPr>
        <i/>
        <sz val="8"/>
        <rFont val="Arial"/>
        <family val="2"/>
      </rPr>
      <t>[capacitatea tehnica (4.87 l/s, 16.07 mCA, 1.6 kW, randament 35 %), 1A+1R]</t>
    </r>
  </si>
  <si>
    <r>
      <t xml:space="preserve">Statii de pompare compacte pentru canalizare: </t>
    </r>
    <r>
      <rPr>
        <i/>
        <sz val="8"/>
        <rFont val="Arial"/>
        <family val="2"/>
      </rPr>
      <t>[capacitatea tehnica (0.34 l/s, 2.7 mCA, 1.4 kW, randament 14 %), 1A+1R]</t>
    </r>
  </si>
  <si>
    <r>
      <t xml:space="preserve">Statii de pompare compacte pentru canalizare: </t>
    </r>
    <r>
      <rPr>
        <i/>
        <sz val="8"/>
        <rFont val="Arial"/>
        <family val="2"/>
      </rPr>
      <t>[capacitatea tehnica (0.28 l/s, 4.5 mCA, 1.4 kW, randament 14 %), 1A+1R]</t>
    </r>
  </si>
  <si>
    <r>
      <t xml:space="preserve">Statii de pompare compacte pentru canalizare: </t>
    </r>
    <r>
      <rPr>
        <i/>
        <sz val="8"/>
        <rFont val="Arial"/>
        <family val="2"/>
      </rPr>
      <t>[capacitatea tehnica (0.41 l/s, 3.1 mCA, 1.4 kW, randament 14 %), 1A+1R]</t>
    </r>
  </si>
  <si>
    <r>
      <t xml:space="preserve">Statii de pompare compacte pentru canalizare: </t>
    </r>
    <r>
      <rPr>
        <i/>
        <sz val="8"/>
        <rFont val="Arial"/>
        <family val="2"/>
      </rPr>
      <t>[capacitatea tehnica (1.24 l/s, 2.72 mCA, 1.4 kW, randament 14 %), 1A+1R]</t>
    </r>
  </si>
  <si>
    <r>
      <t xml:space="preserve">Statii de pompare compacte pentru canalizare: </t>
    </r>
    <r>
      <rPr>
        <i/>
        <sz val="8"/>
        <rFont val="Arial"/>
        <family val="2"/>
      </rPr>
      <t>[capacitatea tehnica (2.24 l/s, 3.43 mCA, 1.4 kW, randament 14 %), 1A+1R]</t>
    </r>
  </si>
  <si>
    <r>
      <t xml:space="preserve">Statii de pompare compacte pentru canalizare: </t>
    </r>
    <r>
      <rPr>
        <i/>
        <sz val="8"/>
        <rFont val="Arial"/>
        <family val="2"/>
      </rPr>
      <t>[capacitatea tehnica (0.3 l/s, 4.22 mCA, 1.4 kW, randament 14 %), 1A+1R]</t>
    </r>
  </si>
</sst>
</file>

<file path=xl/styles.xml><?xml version="1.0" encoding="utf-8"?>
<styleSheet xmlns="http://schemas.openxmlformats.org/spreadsheetml/2006/main">
  <numFmts count="4">
    <numFmt numFmtId="164" formatCode="_-* #,##0.00_-;\-* #,##0.00_-;_-* &quot;-&quot;??_-;_-@_-"/>
    <numFmt numFmtId="165" formatCode="#\ ##0"/>
    <numFmt numFmtId="166" formatCode="0.0"/>
    <numFmt numFmtId="167" formatCode="#\ ###\ ##0.00"/>
  </numFmts>
  <fonts count="21">
    <font>
      <sz val="10"/>
      <name val="Verdana"/>
    </font>
    <font>
      <sz val="10"/>
      <name val="Verdana"/>
    </font>
    <font>
      <b/>
      <sz val="8"/>
      <name val="Arial"/>
      <family val="2"/>
    </font>
    <font>
      <sz val="8"/>
      <name val="Arial"/>
      <family val="2"/>
    </font>
    <font>
      <sz val="8"/>
      <name val="Verdana"/>
      <family val="2"/>
    </font>
    <font>
      <sz val="8"/>
      <name val="Arial"/>
      <family val="2"/>
    </font>
    <font>
      <b/>
      <sz val="10"/>
      <name val="Arial"/>
      <family val="2"/>
    </font>
    <font>
      <sz val="8"/>
      <color indexed="10"/>
      <name val="Arial"/>
      <family val="2"/>
    </font>
    <font>
      <vertAlign val="superscript"/>
      <sz val="8"/>
      <name val="Arial"/>
      <family val="2"/>
    </font>
    <font>
      <b/>
      <sz val="8"/>
      <name val="Verdana"/>
      <family val="2"/>
    </font>
    <font>
      <sz val="11"/>
      <name val="Arial"/>
      <family val="2"/>
    </font>
    <font>
      <sz val="10"/>
      <name val="Arial"/>
      <family val="2"/>
    </font>
    <font>
      <b/>
      <sz val="16"/>
      <name val="Arial Bold"/>
      <family val="2"/>
    </font>
    <font>
      <b/>
      <sz val="20"/>
      <name val="Arial Bold"/>
      <family val="2"/>
    </font>
    <font>
      <b/>
      <sz val="16"/>
      <color indexed="55"/>
      <name val="Arial Bold"/>
      <family val="2"/>
    </font>
    <font>
      <b/>
      <sz val="12"/>
      <color indexed="55"/>
      <name val="Arial Bold"/>
      <family val="2"/>
    </font>
    <font>
      <b/>
      <sz val="12"/>
      <name val="Arial Bold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10"/>
      <name val="Verdana"/>
      <family val="2"/>
    </font>
    <font>
      <sz val="8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59">
    <xf numFmtId="0" fontId="0" fillId="0" borderId="0" xfId="0"/>
    <xf numFmtId="0" fontId="5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167" fontId="5" fillId="0" borderId="4" xfId="1" applyNumberFormat="1" applyFont="1" applyBorder="1" applyAlignment="1" applyProtection="1">
      <alignment horizontal="right" vertical="center" indent="1"/>
      <protection locked="0"/>
    </xf>
    <xf numFmtId="167" fontId="5" fillId="0" borderId="4" xfId="0" applyNumberFormat="1" applyFont="1" applyFill="1" applyBorder="1" applyAlignment="1" applyProtection="1">
      <alignment horizontal="right" vertical="center" indent="1"/>
    </xf>
    <xf numFmtId="167" fontId="5" fillId="0" borderId="5" xfId="0" applyNumberFormat="1" applyFont="1" applyFill="1" applyBorder="1" applyAlignment="1" applyProtection="1">
      <alignment horizontal="right" vertical="center" indent="1"/>
    </xf>
    <xf numFmtId="0" fontId="2" fillId="0" borderId="6" xfId="0" applyFont="1" applyBorder="1" applyAlignment="1" applyProtection="1">
      <alignment horizontal="left" vertical="center" indent="1"/>
    </xf>
    <xf numFmtId="167" fontId="5" fillId="0" borderId="4" xfId="0" applyNumberFormat="1" applyFont="1" applyBorder="1" applyAlignment="1" applyProtection="1">
      <alignment horizontal="right" vertical="center" indent="1"/>
      <protection locked="0"/>
    </xf>
    <xf numFmtId="0" fontId="2" fillId="0" borderId="7" xfId="0" applyFont="1" applyBorder="1" applyAlignment="1" applyProtection="1">
      <alignment horizontal="left" vertical="center" indent="1"/>
    </xf>
    <xf numFmtId="167" fontId="5" fillId="0" borderId="1" xfId="0" applyNumberFormat="1" applyFont="1" applyFill="1" applyBorder="1" applyAlignment="1" applyProtection="1">
      <alignment horizontal="right" vertical="center" indent="1"/>
    </xf>
    <xf numFmtId="0" fontId="5" fillId="0" borderId="0" xfId="0" applyFont="1" applyBorder="1" applyAlignment="1" applyProtection="1">
      <alignment horizontal="center" vertical="center"/>
    </xf>
    <xf numFmtId="167" fontId="5" fillId="0" borderId="3" xfId="0" applyNumberFormat="1" applyFont="1" applyBorder="1" applyAlignment="1" applyProtection="1">
      <alignment horizontal="right" vertical="center" indent="1"/>
      <protection locked="0"/>
    </xf>
    <xf numFmtId="167" fontId="5" fillId="0" borderId="3" xfId="0" applyNumberFormat="1" applyFont="1" applyFill="1" applyBorder="1" applyAlignment="1" applyProtection="1">
      <alignment horizontal="right" vertical="center" indent="1"/>
    </xf>
    <xf numFmtId="165" fontId="5" fillId="0" borderId="7" xfId="0" applyNumberFormat="1" applyFont="1" applyFill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167" fontId="2" fillId="0" borderId="4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167" fontId="5" fillId="0" borderId="4" xfId="1" applyNumberFormat="1" applyFont="1" applyBorder="1" applyAlignment="1" applyProtection="1">
      <alignment horizontal="right" vertical="center" indent="1"/>
    </xf>
    <xf numFmtId="0" fontId="2" fillId="2" borderId="8" xfId="0" applyFont="1" applyFill="1" applyBorder="1" applyAlignment="1" applyProtection="1">
      <alignment horizontal="center" vertical="center"/>
    </xf>
    <xf numFmtId="0" fontId="2" fillId="2" borderId="9" xfId="0" applyFont="1" applyFill="1" applyBorder="1" applyAlignment="1" applyProtection="1">
      <alignment horizontal="center" vertical="center"/>
    </xf>
    <xf numFmtId="166" fontId="3" fillId="0" borderId="7" xfId="0" applyNumberFormat="1" applyFont="1" applyBorder="1" applyAlignment="1" applyProtection="1">
      <alignment horizontal="center" vertical="center"/>
    </xf>
    <xf numFmtId="166" fontId="3" fillId="0" borderId="3" xfId="0" applyNumberFormat="1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167" fontId="2" fillId="0" borderId="3" xfId="0" applyNumberFormat="1" applyFont="1" applyFill="1" applyBorder="1" applyAlignment="1" applyProtection="1">
      <alignment horizontal="right" vertical="center" indent="1"/>
    </xf>
    <xf numFmtId="0" fontId="3" fillId="0" borderId="7" xfId="0" applyFont="1" applyBorder="1" applyAlignment="1">
      <alignment horizontal="center" vertical="center"/>
    </xf>
    <xf numFmtId="167" fontId="5" fillId="0" borderId="7" xfId="1" applyNumberFormat="1" applyFont="1" applyBorder="1" applyAlignment="1" applyProtection="1">
      <alignment horizontal="right" vertical="center"/>
    </xf>
    <xf numFmtId="167" fontId="5" fillId="0" borderId="5" xfId="0" applyNumberFormat="1" applyFont="1" applyFill="1" applyBorder="1" applyAlignment="1" applyProtection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2" fillId="3" borderId="7" xfId="0" applyFont="1" applyFill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2" fillId="0" borderId="10" xfId="0" applyFont="1" applyBorder="1" applyAlignment="1" applyProtection="1">
      <alignment horizontal="left" vertical="center"/>
    </xf>
    <xf numFmtId="0" fontId="2" fillId="0" borderId="11" xfId="0" applyFont="1" applyBorder="1" applyAlignment="1" applyProtection="1">
      <alignment horizontal="left" vertical="center"/>
    </xf>
    <xf numFmtId="165" fontId="2" fillId="2" borderId="1" xfId="0" applyNumberFormat="1" applyFont="1" applyFill="1" applyBorder="1" applyAlignment="1" applyProtection="1">
      <alignment horizontal="center" vertical="center"/>
    </xf>
    <xf numFmtId="165" fontId="2" fillId="2" borderId="9" xfId="0" applyNumberFormat="1" applyFont="1" applyFill="1" applyBorder="1" applyAlignment="1" applyProtection="1">
      <alignment horizontal="center" vertical="center"/>
    </xf>
    <xf numFmtId="165" fontId="5" fillId="0" borderId="3" xfId="0" applyNumberFormat="1" applyFont="1" applyFill="1" applyBorder="1" applyAlignment="1" applyProtection="1">
      <alignment horizontal="center" vertical="center"/>
    </xf>
    <xf numFmtId="165" fontId="5" fillId="0" borderId="4" xfId="0" applyNumberFormat="1" applyFont="1" applyFill="1" applyBorder="1" applyAlignment="1" applyProtection="1">
      <alignment horizontal="center" vertical="center"/>
    </xf>
    <xf numFmtId="165" fontId="5" fillId="0" borderId="1" xfId="0" applyNumberFormat="1" applyFont="1" applyFill="1" applyBorder="1" applyAlignment="1" applyProtection="1">
      <alignment horizontal="center" vertical="center"/>
    </xf>
    <xf numFmtId="165" fontId="5" fillId="0" borderId="0" xfId="0" applyNumberFormat="1" applyFont="1" applyFill="1" applyAlignment="1" applyProtection="1">
      <alignment horizontal="center"/>
    </xf>
    <xf numFmtId="0" fontId="5" fillId="0" borderId="0" xfId="0" applyFont="1" applyAlignment="1" applyProtection="1">
      <alignment horizontal="left" indent="2"/>
    </xf>
    <xf numFmtId="167" fontId="5" fillId="0" borderId="3" xfId="1" applyNumberFormat="1" applyFont="1" applyBorder="1" applyAlignment="1" applyProtection="1">
      <alignment horizontal="right" vertical="center" indent="1"/>
    </xf>
    <xf numFmtId="167" fontId="5" fillId="0" borderId="1" xfId="1" applyNumberFormat="1" applyFont="1" applyBorder="1" applyAlignment="1" applyProtection="1">
      <alignment horizontal="right" vertical="center" indent="1"/>
      <protection locked="0"/>
    </xf>
    <xf numFmtId="167" fontId="5" fillId="0" borderId="7" xfId="1" applyNumberFormat="1" applyFont="1" applyBorder="1" applyAlignment="1" applyProtection="1">
      <alignment horizontal="right" vertical="center" indent="1"/>
      <protection locked="0"/>
    </xf>
    <xf numFmtId="167" fontId="5" fillId="0" borderId="3" xfId="1" applyNumberFormat="1" applyFont="1" applyBorder="1" applyAlignment="1" applyProtection="1">
      <alignment horizontal="right" vertical="center" indent="1"/>
      <protection locked="0"/>
    </xf>
    <xf numFmtId="0" fontId="2" fillId="3" borderId="11" xfId="0" applyFont="1" applyFill="1" applyBorder="1" applyAlignment="1">
      <alignment horizontal="left" vertical="center" wrapText="1" indent="1"/>
    </xf>
    <xf numFmtId="0" fontId="3" fillId="0" borderId="11" xfId="0" applyFont="1" applyBorder="1" applyAlignment="1">
      <alignment horizontal="left" vertical="center" indent="1"/>
    </xf>
    <xf numFmtId="0" fontId="2" fillId="3" borderId="11" xfId="0" applyFont="1" applyFill="1" applyBorder="1" applyAlignment="1">
      <alignment horizontal="left" vertical="center" indent="1"/>
    </xf>
    <xf numFmtId="0" fontId="3" fillId="0" borderId="4" xfId="0" applyFont="1" applyBorder="1" applyAlignment="1">
      <alignment horizontal="left" vertical="center" indent="1"/>
    </xf>
    <xf numFmtId="0" fontId="2" fillId="0" borderId="11" xfId="0" applyFont="1" applyBorder="1" applyAlignment="1">
      <alignment horizontal="left" vertical="center" indent="1"/>
    </xf>
    <xf numFmtId="0" fontId="3" fillId="0" borderId="7" xfId="0" applyFont="1" applyBorder="1" applyAlignment="1">
      <alignment horizontal="center" vertical="top"/>
    </xf>
    <xf numFmtId="0" fontId="3" fillId="0" borderId="7" xfId="0" applyFont="1" applyBorder="1" applyAlignment="1">
      <alignment horizontal="right" vertical="center" indent="1"/>
    </xf>
    <xf numFmtId="0" fontId="2" fillId="0" borderId="7" xfId="0" applyFont="1" applyBorder="1" applyAlignment="1">
      <alignment horizontal="justify" vertical="center"/>
    </xf>
    <xf numFmtId="0" fontId="2" fillId="0" borderId="7" xfId="0" applyFont="1" applyBorder="1" applyAlignment="1">
      <alignment horizontal="center" vertical="center"/>
    </xf>
    <xf numFmtId="167" fontId="2" fillId="0" borderId="5" xfId="0" applyNumberFormat="1" applyFont="1" applyBorder="1" applyAlignment="1">
      <alignment horizontal="right" vertical="center" indent="1"/>
    </xf>
    <xf numFmtId="166" fontId="2" fillId="0" borderId="7" xfId="0" applyNumberFormat="1" applyFont="1" applyBorder="1" applyAlignment="1" applyProtection="1">
      <alignment vertical="center" wrapText="1"/>
    </xf>
    <xf numFmtId="0" fontId="9" fillId="0" borderId="4" xfId="0" applyFont="1" applyBorder="1" applyAlignment="1">
      <alignment horizontal="left" vertical="center" indent="1"/>
    </xf>
    <xf numFmtId="166" fontId="3" fillId="0" borderId="4" xfId="0" applyNumberFormat="1" applyFont="1" applyBorder="1" applyAlignment="1" applyProtection="1">
      <alignment horizontal="left" vertical="center" indent="1"/>
    </xf>
    <xf numFmtId="0" fontId="2" fillId="2" borderId="4" xfId="0" applyFont="1" applyFill="1" applyBorder="1" applyAlignment="1" applyProtection="1">
      <alignment horizontal="left" vertical="center" indent="1"/>
    </xf>
    <xf numFmtId="0" fontId="2" fillId="3" borderId="7" xfId="0" applyFont="1" applyFill="1" applyBorder="1" applyAlignment="1">
      <alignment horizontal="left" vertical="center" indent="1"/>
    </xf>
    <xf numFmtId="2" fontId="3" fillId="0" borderId="4" xfId="0" applyNumberFormat="1" applyFont="1" applyBorder="1" applyAlignment="1">
      <alignment horizontal="right" vertical="center" indent="1"/>
    </xf>
    <xf numFmtId="0" fontId="3" fillId="0" borderId="4" xfId="0" applyFont="1" applyBorder="1" applyAlignment="1" applyProtection="1">
      <alignment horizontal="center" vertical="center"/>
    </xf>
    <xf numFmtId="0" fontId="2" fillId="2" borderId="11" xfId="0" applyFont="1" applyFill="1" applyBorder="1" applyAlignment="1" applyProtection="1">
      <alignment horizontal="left" vertical="center" indent="1"/>
    </xf>
    <xf numFmtId="165" fontId="2" fillId="2" borderId="3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left" vertical="center" indent="1"/>
    </xf>
    <xf numFmtId="0" fontId="2" fillId="2" borderId="10" xfId="0" applyFont="1" applyFill="1" applyBorder="1" applyAlignment="1" applyProtection="1">
      <alignment horizontal="left" vertical="center" indent="1"/>
    </xf>
    <xf numFmtId="0" fontId="6" fillId="0" borderId="0" xfId="0" applyFont="1" applyFill="1" applyBorder="1" applyAlignment="1" applyProtection="1">
      <alignment horizontal="center" vertical="center"/>
    </xf>
    <xf numFmtId="0" fontId="2" fillId="2" borderId="12" xfId="0" applyFont="1" applyFill="1" applyBorder="1" applyAlignment="1" applyProtection="1">
      <alignment horizontal="left" vertical="center" indent="1"/>
    </xf>
    <xf numFmtId="166" fontId="3" fillId="0" borderId="4" xfId="0" applyNumberFormat="1" applyFont="1" applyBorder="1" applyAlignment="1" applyProtection="1">
      <alignment horizontal="center" vertical="center"/>
    </xf>
    <xf numFmtId="166" fontId="3" fillId="0" borderId="13" xfId="0" applyNumberFormat="1" applyFont="1" applyBorder="1" applyAlignment="1" applyProtection="1">
      <alignment horizontal="center" vertical="center"/>
    </xf>
    <xf numFmtId="166" fontId="3" fillId="0" borderId="11" xfId="0" applyNumberFormat="1" applyFont="1" applyBorder="1" applyAlignment="1" applyProtection="1">
      <alignment horizontal="left" vertical="center" indent="1"/>
    </xf>
    <xf numFmtId="0" fontId="5" fillId="0" borderId="0" xfId="0" applyFont="1" applyAlignment="1" applyProtection="1">
      <alignment horizontal="left" vertical="center" indent="1"/>
    </xf>
    <xf numFmtId="0" fontId="5" fillId="0" borderId="0" xfId="0" applyFont="1" applyAlignment="1" applyProtection="1">
      <alignment horizontal="left" vertical="center"/>
    </xf>
    <xf numFmtId="165" fontId="5" fillId="0" borderId="0" xfId="0" applyNumberFormat="1" applyFont="1" applyAlignment="1" applyProtection="1">
      <alignment horizontal="center" vertical="center"/>
    </xf>
    <xf numFmtId="3" fontId="5" fillId="0" borderId="0" xfId="0" applyNumberFormat="1" applyFont="1" applyAlignment="1" applyProtection="1">
      <alignment horizontal="right" vertical="center"/>
    </xf>
    <xf numFmtId="0" fontId="2" fillId="2" borderId="2" xfId="0" applyFont="1" applyFill="1" applyBorder="1" applyAlignment="1" applyProtection="1">
      <alignment horizontal="left" vertical="center" indent="1"/>
    </xf>
    <xf numFmtId="0" fontId="2" fillId="2" borderId="12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left" vertical="center" indent="1"/>
    </xf>
    <xf numFmtId="166" fontId="3" fillId="0" borderId="14" xfId="0" applyNumberFormat="1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horizontal="left" vertical="center" indent="1"/>
    </xf>
    <xf numFmtId="167" fontId="5" fillId="0" borderId="7" xfId="1" applyNumberFormat="1" applyFont="1" applyBorder="1" applyAlignment="1" applyProtection="1">
      <alignment horizontal="right" vertical="center" indent="1"/>
    </xf>
    <xf numFmtId="0" fontId="2" fillId="3" borderId="11" xfId="0" applyFont="1" applyFill="1" applyBorder="1" applyAlignment="1" applyProtection="1">
      <alignment horizontal="left" vertical="center" wrapText="1" indent="1"/>
    </xf>
    <xf numFmtId="0" fontId="3" fillId="0" borderId="7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left" vertical="center" indent="1"/>
    </xf>
    <xf numFmtId="0" fontId="2" fillId="3" borderId="11" xfId="0" applyFont="1" applyFill="1" applyBorder="1" applyAlignment="1" applyProtection="1">
      <alignment horizontal="left" vertical="center" indent="1"/>
    </xf>
    <xf numFmtId="0" fontId="2" fillId="3" borderId="7" xfId="0" applyFont="1" applyFill="1" applyBorder="1" applyAlignment="1" applyProtection="1">
      <alignment horizontal="left" vertical="center" indent="1"/>
    </xf>
    <xf numFmtId="0" fontId="2" fillId="3" borderId="7" xfId="0" applyFont="1" applyFill="1" applyBorder="1" applyAlignment="1" applyProtection="1">
      <alignment vertical="center"/>
    </xf>
    <xf numFmtId="0" fontId="3" fillId="0" borderId="3" xfId="0" applyFont="1" applyBorder="1" applyAlignment="1" applyProtection="1">
      <alignment horizontal="center" vertical="center"/>
    </xf>
    <xf numFmtId="2" fontId="3" fillId="0" borderId="4" xfId="0" applyNumberFormat="1" applyFont="1" applyBorder="1" applyAlignment="1" applyProtection="1">
      <alignment horizontal="right" vertical="center" indent="1"/>
      <protection locked="0"/>
    </xf>
    <xf numFmtId="0" fontId="10" fillId="0" borderId="0" xfId="0" applyFont="1"/>
    <xf numFmtId="0" fontId="2" fillId="0" borderId="6" xfId="0" applyFont="1" applyBorder="1" applyAlignment="1">
      <alignment horizontal="justify" vertical="center"/>
    </xf>
    <xf numFmtId="0" fontId="2" fillId="0" borderId="6" xfId="0" applyFont="1" applyBorder="1" applyAlignment="1">
      <alignment horizontal="center" vertical="center"/>
    </xf>
    <xf numFmtId="2" fontId="3" fillId="0" borderId="5" xfId="0" applyNumberFormat="1" applyFont="1" applyBorder="1" applyAlignment="1">
      <alignment horizontal="right" vertical="center" indent="1"/>
    </xf>
    <xf numFmtId="0" fontId="3" fillId="0" borderId="5" xfId="0" applyFont="1" applyBorder="1" applyAlignment="1">
      <alignment horizontal="center" vertical="top"/>
    </xf>
    <xf numFmtId="0" fontId="11" fillId="0" borderId="0" xfId="0" applyFont="1"/>
    <xf numFmtId="0" fontId="11" fillId="0" borderId="0" xfId="0" applyFont="1" applyBorder="1"/>
    <xf numFmtId="0" fontId="5" fillId="0" borderId="0" xfId="0" applyFont="1" applyBorder="1" applyAlignment="1" applyProtection="1">
      <alignment horizontal="left" indent="2"/>
    </xf>
    <xf numFmtId="0" fontId="11" fillId="0" borderId="0" xfId="0" applyFont="1" applyBorder="1" applyAlignment="1">
      <alignment wrapText="1"/>
    </xf>
    <xf numFmtId="0" fontId="11" fillId="0" borderId="0" xfId="0" applyFont="1" applyBorder="1" applyAlignment="1">
      <alignment horizontal="justify" wrapText="1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 applyProtection="1">
      <alignment horizontal="right" vertical="center" indent="1"/>
      <protection locked="0"/>
    </xf>
    <xf numFmtId="2" fontId="3" fillId="0" borderId="3" xfId="0" applyNumberFormat="1" applyFont="1" applyBorder="1" applyAlignment="1" applyProtection="1">
      <alignment horizontal="right" vertical="center" indent="1"/>
      <protection locked="0"/>
    </xf>
    <xf numFmtId="167" fontId="5" fillId="0" borderId="4" xfId="0" applyNumberFormat="1" applyFont="1" applyFill="1" applyBorder="1" applyAlignment="1" applyProtection="1">
      <alignment horizontal="right" vertical="center" indent="1"/>
      <protection locked="0"/>
    </xf>
    <xf numFmtId="167" fontId="5" fillId="0" borderId="3" xfId="0" applyNumberFormat="1" applyFont="1" applyFill="1" applyBorder="1" applyAlignment="1" applyProtection="1">
      <alignment horizontal="right" vertical="center" indent="1"/>
      <protection locked="0"/>
    </xf>
    <xf numFmtId="0" fontId="4" fillId="0" borderId="0" xfId="0" applyFont="1" applyAlignment="1">
      <alignment vertical="center"/>
    </xf>
    <xf numFmtId="0" fontId="3" fillId="0" borderId="0" xfId="0" applyFont="1"/>
    <xf numFmtId="0" fontId="2" fillId="0" borderId="0" xfId="0" applyFont="1" applyFill="1" applyBorder="1" applyAlignment="1" applyProtection="1">
      <alignment horizontal="center" vertical="center"/>
    </xf>
    <xf numFmtId="0" fontId="4" fillId="0" borderId="0" xfId="0" applyFont="1"/>
    <xf numFmtId="0" fontId="5" fillId="0" borderId="6" xfId="0" applyFont="1" applyFill="1" applyBorder="1" applyAlignment="1" applyProtection="1">
      <alignment horizontal="center" vertical="center"/>
      <protection locked="0"/>
    </xf>
    <xf numFmtId="165" fontId="5" fillId="0" borderId="6" xfId="0" applyNumberFormat="1" applyFont="1" applyFill="1" applyBorder="1" applyAlignment="1" applyProtection="1">
      <alignment horizontal="right" vertical="center" indent="1"/>
      <protection locked="0"/>
    </xf>
    <xf numFmtId="167" fontId="5" fillId="0" borderId="6" xfId="0" applyNumberFormat="1" applyFont="1" applyFill="1" applyBorder="1" applyAlignment="1" applyProtection="1">
      <alignment horizontal="right" vertical="center" indent="1"/>
      <protection locked="0"/>
    </xf>
    <xf numFmtId="167" fontId="5" fillId="0" borderId="12" xfId="0" applyNumberFormat="1" applyFont="1" applyFill="1" applyBorder="1" applyAlignment="1" applyProtection="1">
      <alignment horizontal="right" vertical="center" indent="1"/>
      <protection locked="0"/>
    </xf>
    <xf numFmtId="0" fontId="2" fillId="0" borderId="4" xfId="0" applyFont="1" applyFill="1" applyBorder="1" applyAlignment="1" applyProtection="1">
      <alignment horizontal="left" vertical="center" indent="1"/>
      <protection locked="0"/>
    </xf>
    <xf numFmtId="0" fontId="4" fillId="0" borderId="0" xfId="0" applyFont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horizontal="left" vertical="center" indent="1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2" fontId="2" fillId="0" borderId="4" xfId="0" applyNumberFormat="1" applyFont="1" applyFill="1" applyBorder="1" applyAlignment="1" applyProtection="1">
      <alignment horizontal="left" vertical="center" indent="1"/>
      <protection locked="0"/>
    </xf>
    <xf numFmtId="2" fontId="2" fillId="0" borderId="4" xfId="0" applyNumberFormat="1" applyFont="1" applyBorder="1" applyAlignment="1" applyProtection="1">
      <alignment horizontal="left" vertical="center" indent="1"/>
      <protection locked="0"/>
    </xf>
    <xf numFmtId="167" fontId="5" fillId="0" borderId="6" xfId="0" applyNumberFormat="1" applyFont="1" applyBorder="1" applyAlignment="1" applyProtection="1">
      <alignment horizontal="right" vertical="center" indent="1"/>
      <protection locked="0"/>
    </xf>
    <xf numFmtId="2" fontId="5" fillId="0" borderId="4" xfId="0" applyNumberFormat="1" applyFont="1" applyFill="1" applyBorder="1" applyAlignment="1" applyProtection="1">
      <alignment horizontal="left" vertical="center" indent="1"/>
      <protection locked="0"/>
    </xf>
    <xf numFmtId="0" fontId="5" fillId="0" borderId="11" xfId="0" applyFont="1" applyBorder="1" applyAlignment="1" applyProtection="1">
      <alignment horizontal="center" vertical="center"/>
      <protection locked="0"/>
    </xf>
    <xf numFmtId="165" fontId="5" fillId="0" borderId="4" xfId="0" applyNumberFormat="1" applyFont="1" applyFill="1" applyBorder="1" applyAlignment="1" applyProtection="1">
      <alignment horizontal="right" vertical="center" indent="1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2" fontId="2" fillId="0" borderId="10" xfId="0" applyNumberFormat="1" applyFont="1" applyFill="1" applyBorder="1" applyAlignment="1" applyProtection="1">
      <alignment horizontal="left" vertical="center" indent="1"/>
      <protection locked="0"/>
    </xf>
    <xf numFmtId="2" fontId="5" fillId="0" borderId="10" xfId="0" applyNumberFormat="1" applyFont="1" applyFill="1" applyBorder="1" applyAlignment="1" applyProtection="1">
      <alignment horizontal="left" vertical="center" indent="1"/>
      <protection locked="0"/>
    </xf>
    <xf numFmtId="2" fontId="5" fillId="0" borderId="10" xfId="0" applyNumberFormat="1" applyFont="1" applyBorder="1" applyAlignment="1" applyProtection="1">
      <alignment horizontal="left" vertical="center" indent="1"/>
      <protection locked="0"/>
    </xf>
    <xf numFmtId="0" fontId="2" fillId="0" borderId="4" xfId="0" applyFont="1" applyBorder="1" applyAlignment="1" applyProtection="1">
      <alignment horizontal="left" vertical="center" indent="1"/>
      <protection locked="0"/>
    </xf>
    <xf numFmtId="0" fontId="5" fillId="0" borderId="4" xfId="0" applyFont="1" applyBorder="1" applyAlignment="1" applyProtection="1">
      <alignment horizontal="left" vertical="center" indent="1"/>
      <protection locked="0"/>
    </xf>
    <xf numFmtId="167" fontId="5" fillId="0" borderId="7" xfId="0" applyNumberFormat="1" applyFont="1" applyBorder="1" applyAlignment="1" applyProtection="1">
      <alignment horizontal="right" vertical="center" indent="1"/>
      <protection locked="0"/>
    </xf>
    <xf numFmtId="167" fontId="5" fillId="0" borderId="5" xfId="0" applyNumberFormat="1" applyFont="1" applyFill="1" applyBorder="1" applyAlignment="1" applyProtection="1">
      <alignment horizontal="right" vertical="center" indent="1"/>
      <protection locked="0"/>
    </xf>
    <xf numFmtId="0" fontId="2" fillId="0" borderId="13" xfId="0" applyFont="1" applyFill="1" applyBorder="1" applyAlignment="1" applyProtection="1">
      <alignment horizontal="left" vertical="center" indent="1"/>
      <protection locked="0"/>
    </xf>
    <xf numFmtId="0" fontId="2" fillId="0" borderId="15" xfId="0" applyFont="1" applyFill="1" applyBorder="1" applyAlignment="1" applyProtection="1">
      <alignment horizontal="left" vertical="center" indent="1"/>
      <protection locked="0"/>
    </xf>
    <xf numFmtId="0" fontId="5" fillId="0" borderId="15" xfId="0" applyFont="1" applyBorder="1" applyAlignment="1" applyProtection="1">
      <alignment horizontal="center" vertical="center"/>
      <protection locked="0"/>
    </xf>
    <xf numFmtId="165" fontId="5" fillId="0" borderId="15" xfId="0" applyNumberFormat="1" applyFont="1" applyFill="1" applyBorder="1" applyAlignment="1" applyProtection="1">
      <alignment horizontal="right" vertical="center" indent="1"/>
      <protection locked="0"/>
    </xf>
    <xf numFmtId="167" fontId="5" fillId="0" borderId="15" xfId="0" applyNumberFormat="1" applyFont="1" applyBorder="1" applyAlignment="1" applyProtection="1">
      <alignment horizontal="right" vertical="center" indent="1"/>
      <protection locked="0"/>
    </xf>
    <xf numFmtId="167" fontId="5" fillId="0" borderId="2" xfId="0" applyNumberFormat="1" applyFont="1" applyFill="1" applyBorder="1" applyAlignment="1" applyProtection="1">
      <alignment horizontal="right" vertical="center" indent="1"/>
      <protection locked="0"/>
    </xf>
    <xf numFmtId="0" fontId="2" fillId="0" borderId="13" xfId="0" applyFont="1" applyBorder="1" applyAlignment="1" applyProtection="1">
      <alignment horizontal="left" vertical="center" indent="1"/>
      <protection locked="0"/>
    </xf>
    <xf numFmtId="0" fontId="2" fillId="0" borderId="11" xfId="0" applyFont="1" applyBorder="1" applyAlignment="1" applyProtection="1">
      <alignment horizontal="left" vertical="center" indent="1"/>
      <protection locked="0"/>
    </xf>
    <xf numFmtId="165" fontId="5" fillId="0" borderId="7" xfId="0" applyNumberFormat="1" applyFont="1" applyFill="1" applyBorder="1" applyAlignment="1" applyProtection="1">
      <alignment horizontal="right" vertical="center" indent="1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165" fontId="5" fillId="0" borderId="0" xfId="0" applyNumberFormat="1" applyFont="1" applyFill="1" applyBorder="1" applyAlignment="1" applyProtection="1">
      <alignment horizontal="right" vertical="center" indent="1"/>
      <protection locked="0"/>
    </xf>
    <xf numFmtId="167" fontId="5" fillId="0" borderId="0" xfId="0" applyNumberFormat="1" applyFont="1" applyBorder="1" applyAlignment="1" applyProtection="1">
      <alignment horizontal="right" vertical="center" indent="1"/>
      <protection locked="0"/>
    </xf>
    <xf numFmtId="167" fontId="5" fillId="0" borderId="8" xfId="0" applyNumberFormat="1" applyFont="1" applyFill="1" applyBorder="1" applyAlignment="1" applyProtection="1">
      <alignment horizontal="right" vertical="center" indent="1"/>
      <protection locked="0"/>
    </xf>
    <xf numFmtId="0" fontId="5" fillId="0" borderId="4" xfId="0" applyFont="1" applyFill="1" applyBorder="1" applyAlignment="1" applyProtection="1">
      <alignment horizontal="left" vertical="center" indent="1"/>
      <protection locked="0"/>
    </xf>
    <xf numFmtId="0" fontId="3" fillId="0" borderId="4" xfId="0" applyFont="1" applyFill="1" applyBorder="1" applyAlignment="1" applyProtection="1">
      <alignment horizontal="left" vertical="center" indent="1"/>
      <protection locked="0"/>
    </xf>
    <xf numFmtId="0" fontId="3" fillId="0" borderId="4" xfId="0" applyFont="1" applyBorder="1" applyAlignment="1" applyProtection="1">
      <alignment horizontal="left" vertical="center" indent="1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165" fontId="5" fillId="0" borderId="1" xfId="0" applyNumberFormat="1" applyFont="1" applyFill="1" applyBorder="1" applyAlignment="1" applyProtection="1">
      <alignment horizontal="right" vertical="center" indent="1"/>
      <protection locked="0"/>
    </xf>
    <xf numFmtId="167" fontId="5" fillId="0" borderId="1" xfId="0" applyNumberFormat="1" applyFont="1" applyFill="1" applyBorder="1" applyAlignment="1" applyProtection="1">
      <alignment horizontal="right" vertical="center" indent="1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2" fillId="0" borderId="11" xfId="0" applyFont="1" applyFill="1" applyBorder="1" applyAlignment="1" applyProtection="1">
      <alignment horizontal="left" vertical="center" indent="1"/>
      <protection locked="0"/>
    </xf>
    <xf numFmtId="0" fontId="2" fillId="0" borderId="7" xfId="0" applyFont="1" applyFill="1" applyBorder="1" applyAlignment="1" applyProtection="1">
      <alignment horizontal="left" vertical="center" indent="2"/>
      <protection locked="0"/>
    </xf>
    <xf numFmtId="0" fontId="5" fillId="0" borderId="7" xfId="0" applyFont="1" applyFill="1" applyBorder="1" applyAlignment="1" applyProtection="1">
      <alignment horizontal="center" vertical="center"/>
      <protection locked="0"/>
    </xf>
    <xf numFmtId="167" fontId="5" fillId="0" borderId="7" xfId="0" applyNumberFormat="1" applyFont="1" applyFill="1" applyBorder="1" applyAlignment="1" applyProtection="1">
      <alignment horizontal="right" vertical="center" indent="1"/>
      <protection locked="0"/>
    </xf>
    <xf numFmtId="165" fontId="5" fillId="0" borderId="3" xfId="0" applyNumberFormat="1" applyFont="1" applyFill="1" applyBorder="1" applyAlignment="1" applyProtection="1">
      <alignment horizontal="right" vertical="center" indent="1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left" vertical="center" indent="2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167" fontId="5" fillId="0" borderId="0" xfId="0" applyNumberFormat="1" applyFont="1" applyFill="1" applyBorder="1" applyAlignment="1" applyProtection="1">
      <alignment horizontal="right" vertical="center" indent="1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167" fontId="5" fillId="0" borderId="1" xfId="0" applyNumberFormat="1" applyFont="1" applyBorder="1" applyAlignment="1" applyProtection="1">
      <alignment horizontal="right" vertical="center" indent="1"/>
      <protection locked="0"/>
    </xf>
    <xf numFmtId="0" fontId="2" fillId="0" borderId="11" xfId="0" applyFont="1" applyBorder="1" applyAlignment="1" applyProtection="1">
      <alignment horizontal="left" vertical="center" indent="2"/>
      <protection locked="0"/>
    </xf>
    <xf numFmtId="0" fontId="2" fillId="0" borderId="7" xfId="0" applyFont="1" applyFill="1" applyBorder="1" applyAlignment="1" applyProtection="1">
      <alignment vertical="center"/>
      <protection locked="0"/>
    </xf>
    <xf numFmtId="0" fontId="2" fillId="0" borderId="7" xfId="0" applyFont="1" applyFill="1" applyBorder="1" applyAlignment="1" applyProtection="1">
      <alignment horizontal="left" vertical="center" indent="1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167" fontId="2" fillId="0" borderId="4" xfId="0" applyNumberFormat="1" applyFont="1" applyFill="1" applyBorder="1" applyAlignment="1" applyProtection="1">
      <alignment horizontal="right" vertical="center" indent="1"/>
      <protection locked="0"/>
    </xf>
    <xf numFmtId="0" fontId="5" fillId="0" borderId="0" xfId="0" applyFont="1" applyAlignment="1" applyProtection="1">
      <alignment horizontal="left" indent="1"/>
      <protection locked="0"/>
    </xf>
    <xf numFmtId="0" fontId="5" fillId="0" borderId="0" xfId="0" applyFont="1" applyFill="1" applyAlignment="1" applyProtection="1">
      <protection locked="0"/>
    </xf>
    <xf numFmtId="0" fontId="5" fillId="0" borderId="0" xfId="0" applyFont="1" applyFill="1" applyAlignment="1" applyProtection="1">
      <alignment horizontal="left" indent="1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165" fontId="5" fillId="0" borderId="0" xfId="0" applyNumberFormat="1" applyFont="1" applyFill="1" applyAlignment="1" applyProtection="1">
      <alignment horizontal="right" indent="1"/>
      <protection locked="0"/>
    </xf>
    <xf numFmtId="0" fontId="5" fillId="0" borderId="0" xfId="0" applyFont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3" fillId="0" borderId="0" xfId="0" applyFont="1" applyAlignment="1" applyProtection="1">
      <alignment wrapText="1"/>
      <protection locked="0"/>
    </xf>
    <xf numFmtId="0" fontId="2" fillId="4" borderId="1" xfId="0" applyFont="1" applyFill="1" applyBorder="1" applyAlignment="1" applyProtection="1">
      <alignment horizontal="center" vertical="center"/>
    </xf>
    <xf numFmtId="0" fontId="2" fillId="4" borderId="2" xfId="0" applyFont="1" applyFill="1" applyBorder="1" applyAlignment="1" applyProtection="1">
      <alignment horizontal="center" vertical="center"/>
    </xf>
    <xf numFmtId="165" fontId="2" fillId="4" borderId="1" xfId="0" applyNumberFormat="1" applyFont="1" applyFill="1" applyBorder="1" applyAlignment="1" applyProtection="1">
      <alignment horizontal="center" vertical="center"/>
    </xf>
    <xf numFmtId="0" fontId="2" fillId="4" borderId="3" xfId="0" applyFont="1" applyFill="1" applyBorder="1" applyAlignment="1" applyProtection="1">
      <alignment horizontal="center" vertical="center"/>
    </xf>
    <xf numFmtId="0" fontId="2" fillId="4" borderId="8" xfId="0" applyFont="1" applyFill="1" applyBorder="1" applyAlignment="1" applyProtection="1">
      <alignment horizontal="center" vertical="center"/>
    </xf>
    <xf numFmtId="165" fontId="2" fillId="4" borderId="9" xfId="0" applyNumberFormat="1" applyFont="1" applyFill="1" applyBorder="1" applyAlignment="1" applyProtection="1">
      <alignment horizontal="center" vertical="center"/>
    </xf>
    <xf numFmtId="0" fontId="2" fillId="4" borderId="11" xfId="0" applyFont="1" applyFill="1" applyBorder="1" applyAlignment="1" applyProtection="1">
      <alignment horizontal="left" vertical="center" indent="1"/>
    </xf>
    <xf numFmtId="0" fontId="2" fillId="4" borderId="4" xfId="0" applyFont="1" applyFill="1" applyBorder="1" applyAlignment="1" applyProtection="1">
      <alignment horizontal="left" vertical="center" indent="1"/>
    </xf>
    <xf numFmtId="0" fontId="2" fillId="4" borderId="10" xfId="0" applyFont="1" applyFill="1" applyBorder="1" applyAlignment="1" applyProtection="1">
      <alignment horizontal="left" vertical="center" indent="1"/>
    </xf>
    <xf numFmtId="0" fontId="2" fillId="4" borderId="10" xfId="0" applyFont="1" applyFill="1" applyBorder="1" applyAlignment="1" applyProtection="1">
      <alignment horizontal="left" vertical="center" indent="1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65" fontId="2" fillId="4" borderId="1" xfId="0" applyNumberFormat="1" applyFont="1" applyFill="1" applyBorder="1" applyAlignment="1" applyProtection="1">
      <alignment horizontal="center" vertical="center"/>
      <protection locked="0"/>
    </xf>
    <xf numFmtId="0" fontId="2" fillId="4" borderId="3" xfId="0" applyFont="1" applyFill="1" applyBorder="1" applyAlignment="1" applyProtection="1">
      <alignment horizontal="center" vertical="center"/>
      <protection locked="0"/>
    </xf>
    <xf numFmtId="165" fontId="2" fillId="4" borderId="3" xfId="0" applyNumberFormat="1" applyFont="1" applyFill="1" applyBorder="1" applyAlignment="1" applyProtection="1">
      <alignment horizontal="center" vertical="center"/>
      <protection locked="0"/>
    </xf>
    <xf numFmtId="0" fontId="2" fillId="4" borderId="9" xfId="0" applyFont="1" applyFill="1" applyBorder="1" applyAlignment="1" applyProtection="1">
      <alignment horizontal="center" vertical="center"/>
    </xf>
    <xf numFmtId="0" fontId="2" fillId="4" borderId="12" xfId="0" applyFont="1" applyFill="1" applyBorder="1" applyAlignment="1" applyProtection="1">
      <alignment horizontal="left" vertical="center" indent="1"/>
    </xf>
    <xf numFmtId="0" fontId="2" fillId="4" borderId="12" xfId="0" applyFont="1" applyFill="1" applyBorder="1" applyAlignment="1" applyProtection="1">
      <alignment horizontal="left" vertical="center" indent="1"/>
      <protection locked="0"/>
    </xf>
    <xf numFmtId="0" fontId="0" fillId="0" borderId="15" xfId="0" applyBorder="1" applyProtection="1"/>
    <xf numFmtId="0" fontId="0" fillId="0" borderId="0" xfId="0" applyBorder="1" applyProtection="1"/>
    <xf numFmtId="0" fontId="0" fillId="0" borderId="0" xfId="0" applyProtection="1"/>
    <xf numFmtId="0" fontId="12" fillId="0" borderId="0" xfId="0" applyFont="1" applyProtection="1"/>
    <xf numFmtId="0" fontId="11" fillId="0" borderId="0" xfId="0" applyFont="1" applyAlignment="1" applyProtection="1">
      <alignment horizontal="justify"/>
    </xf>
    <xf numFmtId="0" fontId="13" fillId="0" borderId="0" xfId="0" applyFont="1" applyProtection="1"/>
    <xf numFmtId="0" fontId="0" fillId="0" borderId="6" xfId="0" applyBorder="1" applyProtection="1"/>
    <xf numFmtId="0" fontId="14" fillId="0" borderId="0" xfId="0" applyFont="1" applyProtection="1"/>
    <xf numFmtId="0" fontId="15" fillId="0" borderId="0" xfId="0" applyFont="1" applyProtection="1"/>
    <xf numFmtId="0" fontId="16" fillId="0" borderId="0" xfId="0" applyFont="1" applyProtection="1"/>
    <xf numFmtId="166" fontId="2" fillId="0" borderId="11" xfId="0" applyNumberFormat="1" applyFont="1" applyBorder="1" applyAlignment="1" applyProtection="1">
      <alignment horizontal="left" vertical="center" indent="1"/>
    </xf>
    <xf numFmtId="0" fontId="2" fillId="4" borderId="13" xfId="0" applyFont="1" applyFill="1" applyBorder="1" applyAlignment="1" applyProtection="1">
      <alignment horizontal="left" vertical="center" wrapText="1" indent="1"/>
    </xf>
    <xf numFmtId="0" fontId="2" fillId="4" borderId="2" xfId="0" applyFont="1" applyFill="1" applyBorder="1" applyAlignment="1" applyProtection="1">
      <alignment vertical="center" wrapText="1"/>
    </xf>
    <xf numFmtId="0" fontId="2" fillId="4" borderId="10" xfId="0" applyFont="1" applyFill="1" applyBorder="1" applyAlignment="1" applyProtection="1">
      <alignment vertical="center" wrapText="1"/>
    </xf>
    <xf numFmtId="0" fontId="2" fillId="4" borderId="12" xfId="0" applyFont="1" applyFill="1" applyBorder="1" applyAlignment="1" applyProtection="1">
      <alignment vertical="center" wrapText="1"/>
    </xf>
    <xf numFmtId="0" fontId="2" fillId="4" borderId="15" xfId="0" applyFont="1" applyFill="1" applyBorder="1" applyAlignment="1" applyProtection="1">
      <alignment vertical="center" wrapText="1"/>
    </xf>
    <xf numFmtId="0" fontId="2" fillId="4" borderId="6" xfId="0" applyFont="1" applyFill="1" applyBorder="1" applyAlignment="1" applyProtection="1">
      <alignment vertical="center" wrapText="1"/>
    </xf>
    <xf numFmtId="0" fontId="5" fillId="0" borderId="9" xfId="0" applyFont="1" applyFill="1" applyBorder="1" applyAlignment="1" applyProtection="1">
      <alignment horizontal="center" vertical="center"/>
      <protection locked="0"/>
    </xf>
    <xf numFmtId="165" fontId="5" fillId="0" borderId="9" xfId="0" applyNumberFormat="1" applyFont="1" applyFill="1" applyBorder="1" applyAlignment="1" applyProtection="1">
      <alignment horizontal="right" vertical="center" indent="1"/>
      <protection locked="0"/>
    </xf>
    <xf numFmtId="167" fontId="5" fillId="0" borderId="9" xfId="0" applyNumberFormat="1" applyFont="1" applyFill="1" applyBorder="1" applyAlignment="1" applyProtection="1">
      <alignment horizontal="right" vertical="center" indent="1"/>
      <protection locked="0"/>
    </xf>
    <xf numFmtId="0" fontId="2" fillId="0" borderId="5" xfId="0" applyFont="1" applyFill="1" applyBorder="1" applyAlignment="1" applyProtection="1">
      <alignment horizontal="left" vertical="center" indent="1"/>
      <protection locked="0"/>
    </xf>
    <xf numFmtId="166" fontId="3" fillId="0" borderId="4" xfId="0" applyNumberFormat="1" applyFont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left" vertical="center" indent="1"/>
    </xf>
    <xf numFmtId="0" fontId="2" fillId="0" borderId="7" xfId="0" applyFont="1" applyFill="1" applyBorder="1" applyAlignment="1" applyProtection="1">
      <alignment horizontal="left" vertical="center" indent="1"/>
    </xf>
    <xf numFmtId="0" fontId="19" fillId="0" borderId="0" xfId="0" applyFont="1" applyProtection="1">
      <protection locked="0"/>
    </xf>
    <xf numFmtId="0" fontId="19" fillId="0" borderId="0" xfId="0" applyFont="1" applyFill="1" applyProtection="1">
      <protection locked="0"/>
    </xf>
    <xf numFmtId="167" fontId="19" fillId="0" borderId="4" xfId="0" applyNumberFormat="1" applyFont="1" applyBorder="1" applyAlignment="1" applyProtection="1">
      <alignment horizontal="right" indent="1"/>
      <protection locked="0"/>
    </xf>
    <xf numFmtId="167" fontId="19" fillId="0" borderId="1" xfId="0" applyNumberFormat="1" applyFont="1" applyBorder="1" applyAlignment="1" applyProtection="1">
      <alignment horizontal="right" indent="1"/>
      <protection locked="0"/>
    </xf>
    <xf numFmtId="167" fontId="19" fillId="0" borderId="7" xfId="0" applyNumberFormat="1" applyFont="1" applyBorder="1" applyAlignment="1" applyProtection="1">
      <alignment horizontal="right" indent="1"/>
      <protection locked="0"/>
    </xf>
    <xf numFmtId="0" fontId="19" fillId="0" borderId="0" xfId="0" applyFont="1"/>
    <xf numFmtId="0" fontId="19" fillId="0" borderId="0" xfId="0" applyFont="1" applyAlignment="1">
      <alignment vertical="center"/>
    </xf>
    <xf numFmtId="0" fontId="2" fillId="0" borderId="11" xfId="0" applyFont="1" applyBorder="1"/>
    <xf numFmtId="0" fontId="12" fillId="0" borderId="0" xfId="0" applyFont="1" applyAlignment="1" applyProtection="1"/>
    <xf numFmtId="0" fontId="2" fillId="0" borderId="11" xfId="0" applyFont="1" applyFill="1" applyBorder="1" applyAlignment="1" applyProtection="1">
      <alignment horizontal="left" vertical="center" indent="1"/>
    </xf>
    <xf numFmtId="0" fontId="2" fillId="0" borderId="7" xfId="0" applyFont="1" applyFill="1" applyBorder="1" applyAlignment="1" applyProtection="1">
      <alignment horizontal="left" vertical="center" indent="1"/>
    </xf>
    <xf numFmtId="0" fontId="2" fillId="0" borderId="5" xfId="0" applyFont="1" applyFill="1" applyBorder="1" applyAlignment="1" applyProtection="1">
      <alignment horizontal="left" vertical="center" indent="1"/>
    </xf>
    <xf numFmtId="49" fontId="12" fillId="0" borderId="0" xfId="0" applyNumberFormat="1" applyFont="1" applyProtection="1"/>
    <xf numFmtId="0" fontId="5" fillId="0" borderId="5" xfId="0" applyFont="1" applyBorder="1" applyAlignment="1" applyProtection="1">
      <alignment horizontal="left" vertical="center" wrapText="1" indent="1"/>
      <protection locked="0"/>
    </xf>
    <xf numFmtId="0" fontId="3" fillId="0" borderId="11" xfId="0" applyFont="1" applyBorder="1" applyAlignment="1" applyProtection="1">
      <alignment horizontal="left" vertical="center" wrapText="1" indent="1"/>
      <protection locked="0"/>
    </xf>
    <xf numFmtId="0" fontId="3" fillId="3" borderId="11" xfId="0" applyFont="1" applyFill="1" applyBorder="1" applyAlignment="1">
      <alignment horizontal="left" vertical="center" wrapText="1" indent="1"/>
    </xf>
    <xf numFmtId="0" fontId="3" fillId="3" borderId="5" xfId="0" applyFont="1" applyFill="1" applyBorder="1" applyAlignment="1">
      <alignment horizontal="left" vertical="center" wrapText="1" indent="1"/>
    </xf>
    <xf numFmtId="2" fontId="3" fillId="0" borderId="10" xfId="0" applyNumberFormat="1" applyFont="1" applyFill="1" applyBorder="1" applyAlignment="1" applyProtection="1">
      <alignment horizontal="left" vertical="center" indent="1"/>
      <protection locked="0"/>
    </xf>
    <xf numFmtId="0" fontId="3" fillId="3" borderId="7" xfId="0" applyFont="1" applyFill="1" applyBorder="1" applyAlignment="1">
      <alignment horizontal="left" vertical="center" wrapText="1" indent="1"/>
    </xf>
    <xf numFmtId="2" fontId="3" fillId="0" borderId="7" xfId="0" applyNumberFormat="1" applyFont="1" applyBorder="1" applyAlignment="1">
      <alignment horizontal="right" vertical="center" indent="1"/>
    </xf>
    <xf numFmtId="2" fontId="20" fillId="5" borderId="5" xfId="0" applyNumberFormat="1" applyFont="1" applyFill="1" applyBorder="1" applyAlignment="1" applyProtection="1">
      <alignment horizontal="right" vertical="center" indent="1"/>
    </xf>
    <xf numFmtId="167" fontId="20" fillId="5" borderId="5" xfId="0" applyNumberFormat="1" applyFont="1" applyFill="1" applyBorder="1" applyAlignment="1" applyProtection="1">
      <alignment horizontal="right" vertical="center" indent="1"/>
    </xf>
    <xf numFmtId="0" fontId="13" fillId="0" borderId="0" xfId="0" applyFont="1" applyAlignment="1" applyProtection="1">
      <alignment horizontal="left" wrapText="1"/>
    </xf>
    <xf numFmtId="166" fontId="3" fillId="0" borderId="11" xfId="0" applyNumberFormat="1" applyFont="1" applyBorder="1" applyAlignment="1" applyProtection="1">
      <alignment horizontal="left" vertical="center" wrapText="1" indent="1"/>
    </xf>
    <xf numFmtId="166" fontId="3" fillId="0" borderId="5" xfId="0" applyNumberFormat="1" applyFont="1" applyBorder="1" applyAlignment="1" applyProtection="1">
      <alignment horizontal="left" vertical="center" wrapText="1" indent="1"/>
    </xf>
    <xf numFmtId="166" fontId="2" fillId="0" borderId="11" xfId="0" applyNumberFormat="1" applyFont="1" applyBorder="1" applyAlignment="1" applyProtection="1">
      <alignment horizontal="left" vertical="center" wrapText="1" indent="1"/>
    </xf>
    <xf numFmtId="166" fontId="2" fillId="0" borderId="7" xfId="0" applyNumberFormat="1" applyFont="1" applyBorder="1" applyAlignment="1" applyProtection="1">
      <alignment horizontal="left" vertical="center" wrapText="1" indent="1"/>
    </xf>
    <xf numFmtId="0" fontId="2" fillId="0" borderId="7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vertical="center"/>
    </xf>
    <xf numFmtId="0" fontId="2" fillId="2" borderId="11" xfId="0" applyFont="1" applyFill="1" applyBorder="1" applyAlignment="1" applyProtection="1">
      <alignment horizontal="left" vertical="center" indent="1"/>
    </xf>
    <xf numFmtId="0" fontId="2" fillId="2" borderId="7" xfId="0" applyFont="1" applyFill="1" applyBorder="1" applyAlignment="1" applyProtection="1">
      <alignment horizontal="left" vertical="center" indent="1"/>
    </xf>
    <xf numFmtId="0" fontId="2" fillId="0" borderId="4" xfId="0" applyFont="1" applyFill="1" applyBorder="1" applyAlignment="1" applyProtection="1">
      <alignment horizontal="center" vertical="center"/>
    </xf>
    <xf numFmtId="0" fontId="2" fillId="2" borderId="13" xfId="0" applyFont="1" applyFill="1" applyBorder="1" applyAlignment="1" applyProtection="1">
      <alignment horizontal="left" vertical="center" wrapText="1" indent="1"/>
    </xf>
    <xf numFmtId="0" fontId="2" fillId="2" borderId="2" xfId="0" applyFont="1" applyFill="1" applyBorder="1" applyAlignment="1" applyProtection="1">
      <alignment horizontal="left" vertical="center" wrapText="1" indent="1"/>
    </xf>
    <xf numFmtId="0" fontId="2" fillId="2" borderId="10" xfId="0" applyFont="1" applyFill="1" applyBorder="1" applyAlignment="1" applyProtection="1">
      <alignment horizontal="center" vertical="center" wrapText="1"/>
    </xf>
    <xf numFmtId="0" fontId="2" fillId="2" borderId="12" xfId="0" applyFont="1" applyFill="1" applyBorder="1" applyAlignment="1" applyProtection="1">
      <alignment horizontal="center" vertical="center" wrapText="1"/>
    </xf>
    <xf numFmtId="0" fontId="2" fillId="4" borderId="13" xfId="0" applyFont="1" applyFill="1" applyBorder="1" applyAlignment="1" applyProtection="1">
      <alignment horizontal="left" vertical="center" wrapText="1" indent="1"/>
    </xf>
    <xf numFmtId="0" fontId="2" fillId="4" borderId="2" xfId="0" applyFont="1" applyFill="1" applyBorder="1" applyAlignment="1" applyProtection="1">
      <alignment horizontal="left" vertical="center" wrapText="1" indent="1"/>
    </xf>
    <xf numFmtId="0" fontId="3" fillId="0" borderId="13" xfId="0" applyFont="1" applyFill="1" applyBorder="1" applyAlignment="1" applyProtection="1">
      <alignment horizontal="left" vertical="center" wrapText="1" indent="1"/>
    </xf>
    <xf numFmtId="0" fontId="3" fillId="0" borderId="15" xfId="0" applyFont="1" applyFill="1" applyBorder="1" applyAlignment="1" applyProtection="1">
      <alignment horizontal="left" vertical="center" wrapText="1" indent="1"/>
    </xf>
    <xf numFmtId="0" fontId="3" fillId="0" borderId="2" xfId="0" applyFont="1" applyFill="1" applyBorder="1" applyAlignment="1" applyProtection="1">
      <alignment horizontal="left" vertical="center" wrapText="1" indent="1"/>
    </xf>
    <xf numFmtId="0" fontId="3" fillId="0" borderId="10" xfId="0" applyFont="1" applyFill="1" applyBorder="1" applyAlignment="1" applyProtection="1">
      <alignment horizontal="left" vertical="center" wrapText="1" indent="1"/>
    </xf>
    <xf numFmtId="0" fontId="3" fillId="0" borderId="6" xfId="0" applyFont="1" applyFill="1" applyBorder="1" applyAlignment="1" applyProtection="1">
      <alignment horizontal="left" vertical="center" wrapText="1" indent="1"/>
    </xf>
    <xf numFmtId="0" fontId="3" fillId="0" borderId="12" xfId="0" applyFont="1" applyFill="1" applyBorder="1" applyAlignment="1" applyProtection="1">
      <alignment horizontal="left" vertical="center" wrapText="1" indent="1"/>
    </xf>
    <xf numFmtId="166" fontId="2" fillId="0" borderId="11" xfId="0" applyNumberFormat="1" applyFont="1" applyFill="1" applyBorder="1" applyAlignment="1" applyProtection="1">
      <alignment horizontal="left" vertical="center" wrapText="1" indent="1"/>
    </xf>
    <xf numFmtId="166" fontId="2" fillId="0" borderId="7" xfId="0" applyNumberFormat="1" applyFont="1" applyFill="1" applyBorder="1" applyAlignment="1" applyProtection="1">
      <alignment horizontal="left" vertical="center" wrapText="1" indent="1"/>
    </xf>
    <xf numFmtId="166" fontId="17" fillId="0" borderId="11" xfId="0" applyNumberFormat="1" applyFont="1" applyFill="1" applyBorder="1" applyAlignment="1" applyProtection="1">
      <alignment horizontal="left" vertical="center" wrapText="1" indent="1"/>
    </xf>
    <xf numFmtId="166" fontId="3" fillId="0" borderId="5" xfId="0" applyNumberFormat="1" applyFont="1" applyFill="1" applyBorder="1" applyAlignment="1" applyProtection="1">
      <alignment horizontal="left" vertical="center" wrapText="1" indent="1"/>
    </xf>
    <xf numFmtId="0" fontId="2" fillId="4" borderId="10" xfId="0" applyFont="1" applyFill="1" applyBorder="1" applyAlignment="1" applyProtection="1">
      <alignment horizontal="center" vertical="center" wrapText="1"/>
    </xf>
    <xf numFmtId="0" fontId="2" fillId="4" borderId="12" xfId="0" applyFont="1" applyFill="1" applyBorder="1" applyAlignment="1" applyProtection="1">
      <alignment horizontal="center" vertical="center" wrapText="1"/>
    </xf>
    <xf numFmtId="0" fontId="2" fillId="4" borderId="11" xfId="0" applyFont="1" applyFill="1" applyBorder="1" applyAlignment="1" applyProtection="1">
      <alignment horizontal="left" vertical="center" indent="1"/>
    </xf>
    <xf numFmtId="0" fontId="2" fillId="4" borderId="7" xfId="0" applyFont="1" applyFill="1" applyBorder="1" applyAlignment="1" applyProtection="1">
      <alignment horizontal="left" vertical="center" indent="1"/>
    </xf>
    <xf numFmtId="0" fontId="2" fillId="0" borderId="4" xfId="0" applyFont="1" applyFill="1" applyBorder="1" applyAlignment="1" applyProtection="1">
      <alignment horizontal="left" vertical="center" indent="1"/>
    </xf>
    <xf numFmtId="0" fontId="2" fillId="0" borderId="4" xfId="0" applyFont="1" applyFill="1" applyBorder="1" applyAlignment="1" applyProtection="1">
      <alignment horizontal="left" vertical="center" wrapText="1" indent="1"/>
    </xf>
    <xf numFmtId="0" fontId="3" fillId="3" borderId="11" xfId="0" applyFont="1" applyFill="1" applyBorder="1" applyAlignment="1">
      <alignment horizontal="left" vertical="center" wrapText="1" indent="1"/>
    </xf>
    <xf numFmtId="0" fontId="3" fillId="3" borderId="5" xfId="0" applyFont="1" applyFill="1" applyBorder="1" applyAlignment="1">
      <alignment horizontal="left" vertical="center" wrapText="1" indent="1"/>
    </xf>
    <xf numFmtId="0" fontId="2" fillId="0" borderId="6" xfId="0" applyFont="1" applyBorder="1" applyAlignment="1" applyProtection="1">
      <alignment horizontal="center" vertical="center"/>
    </xf>
    <xf numFmtId="0" fontId="6" fillId="0" borderId="12" xfId="0" applyFont="1" applyBorder="1" applyAlignment="1" applyProtection="1">
      <alignment vertical="center"/>
    </xf>
    <xf numFmtId="0" fontId="2" fillId="2" borderId="10" xfId="0" applyFont="1" applyFill="1" applyBorder="1" applyAlignment="1" applyProtection="1">
      <alignment horizontal="center" vertical="center"/>
    </xf>
    <xf numFmtId="0" fontId="2" fillId="2" borderId="12" xfId="0" applyFont="1" applyFill="1" applyBorder="1" applyAlignment="1" applyProtection="1">
      <alignment horizontal="center" vertical="center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7" xfId="0" applyFont="1" applyFill="1" applyBorder="1" applyAlignment="1">
      <alignment horizontal="left" vertical="center" wrapText="1" indent="1"/>
    </xf>
    <xf numFmtId="0" fontId="3" fillId="0" borderId="11" xfId="0" applyFont="1" applyFill="1" applyBorder="1" applyAlignment="1" applyProtection="1">
      <alignment horizontal="left" vertical="center" wrapText="1" indent="1"/>
    </xf>
    <xf numFmtId="0" fontId="3" fillId="0" borderId="5" xfId="0" applyFont="1" applyFill="1" applyBorder="1" applyAlignment="1" applyProtection="1">
      <alignment horizontal="left" vertical="center" wrapText="1" indent="1"/>
    </xf>
    <xf numFmtId="0" fontId="2" fillId="0" borderId="11" xfId="0" applyFont="1" applyFill="1" applyBorder="1" applyAlignment="1" applyProtection="1">
      <alignment horizontal="left" vertical="center" indent="1"/>
    </xf>
    <xf numFmtId="0" fontId="2" fillId="0" borderId="7" xfId="0" applyFont="1" applyFill="1" applyBorder="1" applyAlignment="1" applyProtection="1">
      <alignment horizontal="left" vertical="center" indent="1"/>
    </xf>
    <xf numFmtId="0" fontId="2" fillId="0" borderId="5" xfId="0" applyFont="1" applyFill="1" applyBorder="1" applyAlignment="1" applyProtection="1">
      <alignment horizontal="left" vertical="center" indent="1"/>
    </xf>
    <xf numFmtId="0" fontId="3" fillId="3" borderId="11" xfId="0" applyFont="1" applyFill="1" applyBorder="1" applyAlignment="1" applyProtection="1">
      <alignment horizontal="left" vertical="center" wrapText="1" indent="1"/>
    </xf>
    <xf numFmtId="0" fontId="3" fillId="3" borderId="5" xfId="0" applyFont="1" applyFill="1" applyBorder="1" applyAlignment="1" applyProtection="1">
      <alignment horizontal="left" vertical="center" wrapText="1" indent="1"/>
    </xf>
    <xf numFmtId="0" fontId="2" fillId="3" borderId="11" xfId="0" applyFont="1" applyFill="1" applyBorder="1" applyAlignment="1" applyProtection="1">
      <alignment horizontal="left" vertical="center" wrapText="1" indent="1"/>
    </xf>
    <xf numFmtId="0" fontId="2" fillId="3" borderId="7" xfId="0" applyFont="1" applyFill="1" applyBorder="1" applyAlignment="1" applyProtection="1">
      <alignment horizontal="left" vertical="center" wrapText="1" indent="1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3" borderId="4" xfId="0" applyFont="1" applyFill="1" applyBorder="1" applyAlignment="1">
      <alignment horizontal="left" vertical="center" wrapText="1" indent="1"/>
    </xf>
    <xf numFmtId="0" fontId="2" fillId="2" borderId="13" xfId="0" applyFont="1" applyFill="1" applyBorder="1" applyAlignment="1" applyProtection="1">
      <alignment horizontal="left" vertical="center" indent="1"/>
    </xf>
    <xf numFmtId="0" fontId="2" fillId="2" borderId="2" xfId="0" applyFont="1" applyFill="1" applyBorder="1" applyAlignment="1" applyProtection="1">
      <alignment horizontal="left" vertical="center" indent="1"/>
    </xf>
    <xf numFmtId="0" fontId="2" fillId="2" borderId="10" xfId="0" applyFont="1" applyFill="1" applyBorder="1" applyAlignment="1" applyProtection="1">
      <alignment horizontal="left" vertical="center" indent="1"/>
    </xf>
    <xf numFmtId="0" fontId="2" fillId="2" borderId="12" xfId="0" applyFont="1" applyFill="1" applyBorder="1" applyAlignment="1" applyProtection="1">
      <alignment horizontal="left" vertical="center" indent="1"/>
    </xf>
    <xf numFmtId="0" fontId="3" fillId="0" borderId="11" xfId="0" applyFont="1" applyFill="1" applyBorder="1" applyAlignment="1">
      <alignment horizontal="left" vertical="center" wrapText="1" indent="1"/>
    </xf>
    <xf numFmtId="0" fontId="3" fillId="0" borderId="5" xfId="0" applyFont="1" applyFill="1" applyBorder="1" applyAlignment="1">
      <alignment horizontal="left" vertical="center" wrapText="1" indent="1"/>
    </xf>
    <xf numFmtId="0" fontId="3" fillId="0" borderId="10" xfId="0" applyFont="1" applyFill="1" applyBorder="1" applyAlignment="1">
      <alignment horizontal="left" vertical="center" wrapText="1" indent="1"/>
    </xf>
    <xf numFmtId="0" fontId="3" fillId="0" borderId="12" xfId="0" applyFont="1" applyFill="1" applyBorder="1" applyAlignment="1">
      <alignment horizontal="left" vertical="center" wrapText="1" indent="1"/>
    </xf>
    <xf numFmtId="0" fontId="3" fillId="3" borderId="10" xfId="0" applyFont="1" applyFill="1" applyBorder="1" applyAlignment="1">
      <alignment horizontal="left" vertical="center" wrapText="1" indent="1"/>
    </xf>
    <xf numFmtId="0" fontId="3" fillId="3" borderId="12" xfId="0" applyFont="1" applyFill="1" applyBorder="1" applyAlignment="1">
      <alignment horizontal="left" vertical="center" wrapText="1" indent="1"/>
    </xf>
    <xf numFmtId="0" fontId="2" fillId="3" borderId="5" xfId="0" applyFont="1" applyFill="1" applyBorder="1" applyAlignment="1">
      <alignment horizontal="left" vertical="center" wrapText="1" indent="1"/>
    </xf>
    <xf numFmtId="0" fontId="3" fillId="0" borderId="13" xfId="0" applyFont="1" applyFill="1" applyBorder="1" applyAlignment="1">
      <alignment horizontal="left" vertical="center" wrapText="1" indent="1"/>
    </xf>
    <xf numFmtId="0" fontId="3" fillId="0" borderId="2" xfId="0" applyFont="1" applyFill="1" applyBorder="1" applyAlignment="1">
      <alignment horizontal="left" vertical="center" wrapText="1" indent="1"/>
    </xf>
    <xf numFmtId="0" fontId="5" fillId="0" borderId="11" xfId="0" applyFont="1" applyBorder="1" applyAlignment="1" applyProtection="1">
      <alignment horizontal="left" vertical="center" wrapText="1" indent="1"/>
      <protection locked="0"/>
    </xf>
    <xf numFmtId="0" fontId="5" fillId="0" borderId="5" xfId="0" applyFont="1" applyBorder="1" applyAlignment="1" applyProtection="1">
      <alignment horizontal="left" vertical="center" wrapText="1" indent="1"/>
      <protection locked="0"/>
    </xf>
    <xf numFmtId="0" fontId="2" fillId="0" borderId="7" xfId="0" applyFont="1" applyBorder="1" applyAlignment="1" applyProtection="1">
      <alignment horizontal="left" vertical="center" wrapText="1" indent="1"/>
      <protection locked="0"/>
    </xf>
    <xf numFmtId="2" fontId="2" fillId="0" borderId="11" xfId="0" applyNumberFormat="1" applyFont="1" applyBorder="1" applyAlignment="1" applyProtection="1">
      <alignment horizontal="left" vertical="center" wrapText="1" indent="1"/>
      <protection locked="0"/>
    </xf>
    <xf numFmtId="2" fontId="2" fillId="0" borderId="7" xfId="0" applyNumberFormat="1" applyFont="1" applyBorder="1" applyAlignment="1" applyProtection="1">
      <alignment horizontal="left" vertical="center" wrapText="1" indent="1"/>
      <protection locked="0"/>
    </xf>
    <xf numFmtId="0" fontId="19" fillId="0" borderId="7" xfId="0" applyFont="1" applyBorder="1" applyProtection="1">
      <protection locked="0"/>
    </xf>
    <xf numFmtId="0" fontId="19" fillId="0" borderId="5" xfId="0" applyFont="1" applyBorder="1" applyProtection="1">
      <protection locked="0"/>
    </xf>
    <xf numFmtId="0" fontId="2" fillId="0" borderId="4" xfId="0" applyFont="1" applyFill="1" applyBorder="1" applyAlignment="1" applyProtection="1">
      <alignment horizontal="left" vertical="center" indent="1"/>
      <protection locked="0"/>
    </xf>
    <xf numFmtId="0" fontId="2" fillId="4" borderId="13" xfId="0" applyFont="1" applyFill="1" applyBorder="1" applyAlignment="1" applyProtection="1">
      <alignment horizontal="left" vertical="center" wrapText="1" indent="1"/>
      <protection locked="0"/>
    </xf>
    <xf numFmtId="0" fontId="2" fillId="4" borderId="2" xfId="0" applyFont="1" applyFill="1" applyBorder="1" applyAlignment="1" applyProtection="1">
      <alignment horizontal="left" vertical="center" wrapText="1" indent="1"/>
      <protection locked="0"/>
    </xf>
    <xf numFmtId="0" fontId="3" fillId="0" borderId="13" xfId="0" applyFont="1" applyFill="1" applyBorder="1" applyAlignment="1" applyProtection="1">
      <alignment horizontal="left" vertical="center" wrapText="1" indent="1"/>
      <protection locked="0"/>
    </xf>
    <xf numFmtId="0" fontId="3" fillId="0" borderId="15" xfId="0" applyFont="1" applyFill="1" applyBorder="1" applyAlignment="1" applyProtection="1">
      <alignment horizontal="left" vertical="center" wrapText="1" indent="1"/>
      <protection locked="0"/>
    </xf>
    <xf numFmtId="0" fontId="3" fillId="0" borderId="2" xfId="0" applyFont="1" applyFill="1" applyBorder="1" applyAlignment="1" applyProtection="1">
      <alignment horizontal="left" vertical="center" wrapText="1" indent="1"/>
      <protection locked="0"/>
    </xf>
    <xf numFmtId="0" fontId="3" fillId="0" borderId="10" xfId="0" applyFont="1" applyFill="1" applyBorder="1" applyAlignment="1" applyProtection="1">
      <alignment horizontal="left" vertical="center" wrapText="1" indent="1"/>
      <protection locked="0"/>
    </xf>
    <xf numFmtId="0" fontId="3" fillId="0" borderId="6" xfId="0" applyFont="1" applyFill="1" applyBorder="1" applyAlignment="1" applyProtection="1">
      <alignment horizontal="left" vertical="center" wrapText="1" indent="1"/>
      <protection locked="0"/>
    </xf>
    <xf numFmtId="0" fontId="3" fillId="0" borderId="12" xfId="0" applyFont="1" applyFill="1" applyBorder="1" applyAlignment="1" applyProtection="1">
      <alignment horizontal="left" vertical="center" wrapText="1" indent="1"/>
      <protection locked="0"/>
    </xf>
    <xf numFmtId="0" fontId="2" fillId="0" borderId="11" xfId="0" applyFont="1" applyFill="1" applyBorder="1" applyAlignment="1" applyProtection="1">
      <alignment horizontal="left" vertical="center" wrapText="1" indent="1"/>
      <protection locked="0"/>
    </xf>
    <xf numFmtId="0" fontId="2" fillId="0" borderId="7" xfId="0" applyFont="1" applyFill="1" applyBorder="1" applyAlignment="1" applyProtection="1">
      <alignment horizontal="left" vertical="center" wrapText="1" indent="1"/>
      <protection locked="0"/>
    </xf>
    <xf numFmtId="2" fontId="2" fillId="0" borderId="5" xfId="0" applyNumberFormat="1" applyFont="1" applyBorder="1" applyAlignment="1" applyProtection="1">
      <alignment horizontal="left" vertical="center" wrapText="1" indent="1"/>
      <protection locked="0"/>
    </xf>
    <xf numFmtId="0" fontId="2" fillId="4" borderId="10" xfId="0" applyFont="1" applyFill="1" applyBorder="1" applyAlignment="1" applyProtection="1">
      <alignment horizontal="center" vertical="center" wrapText="1"/>
      <protection locked="0"/>
    </xf>
    <xf numFmtId="0" fontId="2" fillId="4" borderId="12" xfId="0" applyFont="1" applyFill="1" applyBorder="1" applyAlignment="1" applyProtection="1">
      <alignment horizontal="center" vertical="center" wrapText="1"/>
      <protection locked="0"/>
    </xf>
    <xf numFmtId="0" fontId="3" fillId="0" borderId="11" xfId="0" applyFont="1" applyBorder="1" applyAlignment="1" applyProtection="1">
      <alignment horizontal="left" vertical="center" wrapText="1" indent="1"/>
      <protection locked="0"/>
    </xf>
    <xf numFmtId="0" fontId="5" fillId="0" borderId="7" xfId="0" applyFont="1" applyBorder="1" applyAlignment="1" applyProtection="1">
      <alignment horizontal="left" vertical="center" wrapText="1" indent="1"/>
      <protection locked="0"/>
    </xf>
    <xf numFmtId="0" fontId="5" fillId="0" borderId="4" xfId="0" applyFont="1" applyBorder="1" applyAlignment="1" applyProtection="1">
      <alignment horizontal="left" vertical="center" wrapText="1" indent="1"/>
      <protection locked="0"/>
    </xf>
    <xf numFmtId="0" fontId="5" fillId="0" borderId="11" xfId="0" applyFont="1" applyFill="1" applyBorder="1" applyAlignment="1" applyProtection="1">
      <alignment horizontal="left" vertical="center" wrapText="1" indent="1"/>
      <protection locked="0"/>
    </xf>
    <xf numFmtId="0" fontId="5" fillId="0" borderId="5" xfId="0" applyFont="1" applyFill="1" applyBorder="1" applyAlignment="1" applyProtection="1">
      <alignment horizontal="left" vertical="center" wrapText="1" indent="1"/>
      <protection locked="0"/>
    </xf>
    <xf numFmtId="0" fontId="2" fillId="0" borderId="11" xfId="0" applyFont="1" applyFill="1" applyBorder="1" applyAlignment="1" applyProtection="1">
      <alignment horizontal="left" vertical="center"/>
      <protection locked="0"/>
    </xf>
    <xf numFmtId="0" fontId="2" fillId="0" borderId="7" xfId="0" applyFont="1" applyFill="1" applyBorder="1" applyAlignment="1" applyProtection="1">
      <alignment horizontal="left" vertical="center"/>
      <protection locked="0"/>
    </xf>
    <xf numFmtId="0" fontId="2" fillId="0" borderId="5" xfId="0" applyFont="1" applyFill="1" applyBorder="1" applyAlignment="1" applyProtection="1">
      <alignment horizontal="left" vertical="center"/>
      <protection locked="0"/>
    </xf>
    <xf numFmtId="0" fontId="2" fillId="0" borderId="11" xfId="0" applyFont="1" applyBorder="1" applyAlignment="1" applyProtection="1">
      <alignment horizontal="left" vertical="center" wrapText="1" indent="1"/>
      <protection locked="0"/>
    </xf>
    <xf numFmtId="0" fontId="3" fillId="0" borderId="5" xfId="0" applyFont="1" applyBorder="1" applyAlignment="1" applyProtection="1">
      <alignment horizontal="left" vertical="center" wrapText="1" indent="1"/>
      <protection locked="0"/>
    </xf>
    <xf numFmtId="0" fontId="5" fillId="0" borderId="13" xfId="0" applyFont="1" applyBorder="1" applyAlignment="1" applyProtection="1">
      <alignment horizontal="left" vertical="center" wrapText="1" indent="1"/>
      <protection locked="0"/>
    </xf>
    <xf numFmtId="0" fontId="5" fillId="0" borderId="2" xfId="0" applyFont="1" applyBorder="1" applyAlignment="1" applyProtection="1">
      <alignment horizontal="left" vertical="center" wrapText="1" indent="1"/>
      <protection locked="0"/>
    </xf>
    <xf numFmtId="0" fontId="3" fillId="0" borderId="4" xfId="0" applyFont="1" applyFill="1" applyBorder="1" applyAlignment="1" applyProtection="1">
      <alignment horizontal="left" vertical="center" wrapText="1" indent="1"/>
      <protection locked="0"/>
    </xf>
    <xf numFmtId="0" fontId="3" fillId="0" borderId="4" xfId="0" applyFont="1" applyBorder="1" applyAlignment="1" applyProtection="1">
      <alignment horizontal="left" vertical="center" wrapText="1" indent="1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6" fillId="0" borderId="5" xfId="0" applyFont="1" applyBorder="1" applyProtection="1">
      <protection locked="0"/>
    </xf>
    <xf numFmtId="0" fontId="5" fillId="0" borderId="3" xfId="0" applyFont="1" applyBorder="1" applyAlignment="1" applyProtection="1">
      <alignment horizontal="left" vertical="center" wrapText="1" indent="1"/>
      <protection locked="0"/>
    </xf>
    <xf numFmtId="0" fontId="5" fillId="0" borderId="12" xfId="0" applyFont="1" applyBorder="1" applyAlignment="1" applyProtection="1">
      <alignment horizontal="left" vertical="center" wrapText="1" indent="1"/>
      <protection locked="0"/>
    </xf>
    <xf numFmtId="0" fontId="5" fillId="0" borderId="1" xfId="0" applyFont="1" applyBorder="1" applyAlignment="1" applyProtection="1">
      <alignment horizontal="left" vertical="center" wrapText="1" indent="1"/>
      <protection locked="0"/>
    </xf>
    <xf numFmtId="0" fontId="5" fillId="0" borderId="4" xfId="0" applyFont="1" applyFill="1" applyBorder="1" applyAlignment="1" applyProtection="1">
      <alignment horizontal="left" vertical="center" wrapText="1" indent="1"/>
      <protection locked="0"/>
    </xf>
    <xf numFmtId="0" fontId="3" fillId="0" borderId="9" xfId="0" applyFont="1" applyFill="1" applyBorder="1" applyAlignment="1" applyProtection="1">
      <alignment horizontal="left" vertical="center" wrapText="1" indent="1"/>
      <protection locked="0"/>
    </xf>
    <xf numFmtId="0" fontId="5" fillId="0" borderId="9" xfId="0" applyFont="1" applyFill="1" applyBorder="1" applyAlignment="1" applyProtection="1">
      <alignment horizontal="left" vertical="center" wrapText="1" indent="1"/>
      <protection locked="0"/>
    </xf>
    <xf numFmtId="166" fontId="3" fillId="0" borderId="4" xfId="0" applyNumberFormat="1" applyFont="1" applyBorder="1" applyAlignment="1" applyProtection="1">
      <alignment horizontal="left" vertical="center" wrapText="1" indent="1"/>
    </xf>
    <xf numFmtId="166" fontId="3" fillId="0" borderId="4" xfId="0" applyNumberFormat="1" applyFont="1" applyFill="1" applyBorder="1" applyAlignment="1" applyProtection="1">
      <alignment horizontal="left" vertical="center" wrapText="1" indent="1"/>
    </xf>
    <xf numFmtId="0" fontId="6" fillId="0" borderId="5" xfId="0" applyFont="1" applyBorder="1" applyAlignment="1" applyProtection="1">
      <alignment vertical="center"/>
    </xf>
    <xf numFmtId="166" fontId="3" fillId="0" borderId="7" xfId="0" applyNumberFormat="1" applyFont="1" applyBorder="1" applyAlignment="1" applyProtection="1">
      <alignment horizontal="left" vertical="center" wrapText="1" indent="1"/>
    </xf>
    <xf numFmtId="0" fontId="17" fillId="3" borderId="4" xfId="0" applyFont="1" applyFill="1" applyBorder="1" applyAlignment="1">
      <alignment horizontal="left" vertical="center" wrapText="1" indent="1"/>
    </xf>
    <xf numFmtId="0" fontId="3" fillId="0" borderId="4" xfId="0" applyFont="1" applyFill="1" applyBorder="1" applyAlignment="1">
      <alignment horizontal="left" vertical="center" wrapText="1" indent="1"/>
    </xf>
    <xf numFmtId="0" fontId="19" fillId="0" borderId="7" xfId="0" applyFont="1" applyBorder="1"/>
    <xf numFmtId="0" fontId="2" fillId="0" borderId="6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2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ill>
        <patternFill>
          <bgColor indexed="10"/>
        </patternFill>
      </fill>
    </dxf>
    <dxf>
      <font>
        <strike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ill>
        <patternFill>
          <bgColor indexed="10"/>
        </patternFill>
      </fill>
    </dxf>
    <dxf>
      <font>
        <strike val="0"/>
        <condense val="0"/>
        <extend val="0"/>
        <color indexed="9"/>
      </font>
    </dxf>
    <dxf>
      <fill>
        <patternFill>
          <bgColor indexed="43"/>
        </patternFill>
      </fill>
    </dxf>
    <dxf>
      <fill>
        <patternFill>
          <bgColor indexed="10"/>
        </patternFill>
      </fill>
    </dxf>
    <dxf>
      <font>
        <strike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condense val="0"/>
        <extend val="0"/>
        <color indexed="9"/>
      </font>
    </dxf>
    <dxf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usernames" Target="revisions/userNames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revisionHeaders" Target="revisions/revisionHeaders.xml"/></Relationships>
</file>

<file path=xl/revisions/_rels/revisionHeaders.xml.rels><?xml version="1.0" encoding="UTF-8" standalone="yes"?>
<Relationships xmlns="http://schemas.openxmlformats.org/package/2006/relationships"><Relationship Id="rId18" Type="http://schemas.openxmlformats.org/officeDocument/2006/relationships/revisionLog" Target="revisionLog11.xml"/><Relationship Id="rId26" Type="http://schemas.openxmlformats.org/officeDocument/2006/relationships/revisionLog" Target="revisionLog12.xml"/><Relationship Id="rId39" Type="http://schemas.openxmlformats.org/officeDocument/2006/relationships/revisionLog" Target="revisionLog13.xml"/><Relationship Id="rId21" Type="http://schemas.openxmlformats.org/officeDocument/2006/relationships/revisionLog" Target="revisionLog121.xml"/><Relationship Id="rId34" Type="http://schemas.openxmlformats.org/officeDocument/2006/relationships/revisionLog" Target="revisionLog131.xml"/><Relationship Id="rId42" Type="http://schemas.openxmlformats.org/officeDocument/2006/relationships/revisionLog" Target="revisionLog141.xml"/><Relationship Id="rId47" Type="http://schemas.openxmlformats.org/officeDocument/2006/relationships/revisionLog" Target="revisionLog15.xml"/><Relationship Id="rId50" Type="http://schemas.openxmlformats.org/officeDocument/2006/relationships/revisionLog" Target="revisionLog16.xml"/><Relationship Id="rId55" Type="http://schemas.openxmlformats.org/officeDocument/2006/relationships/revisionLog" Target="revisionLog17.xml"/><Relationship Id="rId63" Type="http://schemas.openxmlformats.org/officeDocument/2006/relationships/revisionLog" Target="revisionLog14.xml"/><Relationship Id="rId68" Type="http://schemas.openxmlformats.org/officeDocument/2006/relationships/revisionLog" Target="revisionLog18.xml"/><Relationship Id="rId17" Type="http://schemas.openxmlformats.org/officeDocument/2006/relationships/revisionLog" Target="revisionLog111.xml"/><Relationship Id="rId25" Type="http://schemas.openxmlformats.org/officeDocument/2006/relationships/revisionLog" Target="revisionLog1311.xml"/><Relationship Id="rId33" Type="http://schemas.openxmlformats.org/officeDocument/2006/relationships/revisionLog" Target="revisionLog1411.xml"/><Relationship Id="rId38" Type="http://schemas.openxmlformats.org/officeDocument/2006/relationships/revisionLog" Target="revisionLog151.xml"/><Relationship Id="rId46" Type="http://schemas.openxmlformats.org/officeDocument/2006/relationships/revisionLog" Target="revisionLog161.xml"/><Relationship Id="rId59" Type="http://schemas.openxmlformats.org/officeDocument/2006/relationships/revisionLog" Target="revisionLog181.xml"/><Relationship Id="rId67" Type="http://schemas.openxmlformats.org/officeDocument/2006/relationships/revisionLog" Target="revisionLog19.xml"/><Relationship Id="rId16" Type="http://schemas.openxmlformats.org/officeDocument/2006/relationships/revisionLog" Target="revisionLog1111.xml"/><Relationship Id="rId20" Type="http://schemas.openxmlformats.org/officeDocument/2006/relationships/revisionLog" Target="revisionLog1211.xml"/><Relationship Id="rId29" Type="http://schemas.openxmlformats.org/officeDocument/2006/relationships/revisionLog" Target="revisionLog14111.xml"/><Relationship Id="rId41" Type="http://schemas.openxmlformats.org/officeDocument/2006/relationships/revisionLog" Target="revisionLog1611.xml"/><Relationship Id="rId54" Type="http://schemas.openxmlformats.org/officeDocument/2006/relationships/revisionLog" Target="revisionLog171.xml"/><Relationship Id="rId62" Type="http://schemas.openxmlformats.org/officeDocument/2006/relationships/revisionLog" Target="revisionLog191.xml"/><Relationship Id="rId70" Type="http://schemas.openxmlformats.org/officeDocument/2006/relationships/revisionLog" Target="revisionLog1.xml"/><Relationship Id="rId24" Type="http://schemas.openxmlformats.org/officeDocument/2006/relationships/revisionLog" Target="revisionLog13111.xml"/><Relationship Id="rId32" Type="http://schemas.openxmlformats.org/officeDocument/2006/relationships/revisionLog" Target="revisionLog1511.xml"/><Relationship Id="rId37" Type="http://schemas.openxmlformats.org/officeDocument/2006/relationships/revisionLog" Target="revisionLog16111.xml"/><Relationship Id="rId40" Type="http://schemas.openxmlformats.org/officeDocument/2006/relationships/revisionLog" Target="revisionLog1711.xml"/><Relationship Id="rId45" Type="http://schemas.openxmlformats.org/officeDocument/2006/relationships/revisionLog" Target="revisionLog1811.xml"/><Relationship Id="rId53" Type="http://schemas.openxmlformats.org/officeDocument/2006/relationships/revisionLog" Target="revisionLog1911.xml"/><Relationship Id="rId58" Type="http://schemas.openxmlformats.org/officeDocument/2006/relationships/revisionLog" Target="revisionLog110.xml"/><Relationship Id="rId66" Type="http://schemas.openxmlformats.org/officeDocument/2006/relationships/revisionLog" Target="revisionLog112.xml"/><Relationship Id="rId15" Type="http://schemas.openxmlformats.org/officeDocument/2006/relationships/revisionLog" Target="revisionLog11111.xml"/><Relationship Id="rId23" Type="http://schemas.openxmlformats.org/officeDocument/2006/relationships/revisionLog" Target="revisionLog131111.xml"/><Relationship Id="rId28" Type="http://schemas.openxmlformats.org/officeDocument/2006/relationships/revisionLog" Target="revisionLog141111.xml"/><Relationship Id="rId36" Type="http://schemas.openxmlformats.org/officeDocument/2006/relationships/revisionLog" Target="revisionLog161111.xml"/><Relationship Id="rId49" Type="http://schemas.openxmlformats.org/officeDocument/2006/relationships/revisionLog" Target="revisionLog19111.xml"/><Relationship Id="rId57" Type="http://schemas.openxmlformats.org/officeDocument/2006/relationships/revisionLog" Target="revisionLog1101.xml"/><Relationship Id="rId61" Type="http://schemas.openxmlformats.org/officeDocument/2006/relationships/revisionLog" Target="revisionLog1121.xml"/><Relationship Id="rId19" Type="http://schemas.openxmlformats.org/officeDocument/2006/relationships/revisionLog" Target="revisionLog12111.xml"/><Relationship Id="rId31" Type="http://schemas.openxmlformats.org/officeDocument/2006/relationships/revisionLog" Target="revisionLog15111.xml"/><Relationship Id="rId44" Type="http://schemas.openxmlformats.org/officeDocument/2006/relationships/revisionLog" Target="revisionLog18111.xml"/><Relationship Id="rId52" Type="http://schemas.openxmlformats.org/officeDocument/2006/relationships/revisionLog" Target="revisionLog11011.xml"/><Relationship Id="rId60" Type="http://schemas.openxmlformats.org/officeDocument/2006/relationships/revisionLog" Target="revisionLog11211.xml"/><Relationship Id="rId65" Type="http://schemas.openxmlformats.org/officeDocument/2006/relationships/revisionLog" Target="revisionLog113.xml"/><Relationship Id="rId22" Type="http://schemas.openxmlformats.org/officeDocument/2006/relationships/revisionLog" Target="revisionLog1311111.xml"/><Relationship Id="rId27" Type="http://schemas.openxmlformats.org/officeDocument/2006/relationships/revisionLog" Target="revisionLog1411111.xml"/><Relationship Id="rId30" Type="http://schemas.openxmlformats.org/officeDocument/2006/relationships/revisionLog" Target="revisionLog151111.xml"/><Relationship Id="rId35" Type="http://schemas.openxmlformats.org/officeDocument/2006/relationships/revisionLog" Target="revisionLog1611111.xml"/><Relationship Id="rId43" Type="http://schemas.openxmlformats.org/officeDocument/2006/relationships/revisionLog" Target="revisionLog181111.xml"/><Relationship Id="rId48" Type="http://schemas.openxmlformats.org/officeDocument/2006/relationships/revisionLog" Target="revisionLog191111.xml"/><Relationship Id="rId56" Type="http://schemas.openxmlformats.org/officeDocument/2006/relationships/revisionLog" Target="revisionLog112111.xml"/><Relationship Id="rId64" Type="http://schemas.openxmlformats.org/officeDocument/2006/relationships/revisionLog" Target="revisionLog1131.xml"/><Relationship Id="rId69" Type="http://schemas.openxmlformats.org/officeDocument/2006/relationships/revisionLog" Target="revisionLog114.xml"/><Relationship Id="rId51" Type="http://schemas.openxmlformats.org/officeDocument/2006/relationships/revisionLog" Target="revisionLog142.xml"/></Relationships>
</file>

<file path=xl/revisions/revisionHeaders.xml><?xml version="1.0" encoding="utf-8"?>
<headers xmlns="http://schemas.openxmlformats.org/spreadsheetml/2006/main" xmlns:r="http://schemas.openxmlformats.org/officeDocument/2006/relationships" guid="{C4F5E44F-CDCA-4642-818A-A35D351C9A1C}" diskRevisions="1" revisionId="1651" version="3">
  <header guid="{E045E324-61FF-4AEA-8C7F-FAFC0623754F}" dateTime="2014-06-22T22:27:39" maxSheetId="10" userName="adinutza" r:id="rId15" minRId="94" maxRId="110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FCE9BB71-7091-4D3B-8017-BEEE3C9F9CB0}" dateTime="2014-06-24T18:19:50" maxSheetId="10" userName="adinutza" r:id="rId16" minRId="133" maxRId="137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CFB13C38-8083-43A1-BABA-4CEF36543E3D}" dateTime="2014-06-24T18:20:43" maxSheetId="10" userName="adinutza" r:id="rId17" minRId="160" maxRId="163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5FFA7BCA-B29B-4D67-B993-4084ECCC7340}" dateTime="2014-06-24T18:32:24" maxSheetId="10" userName="adinutza" r:id="rId18" minRId="186" maxRId="188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247BF701-5FA5-43F0-97E5-EEB0FCB98259}" dateTime="2014-06-24T19:23:41" maxSheetId="10" userName="adinutza" r:id="rId19" minRId="211" maxRId="215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9EBAF89B-D1E0-410F-A79E-D76618E710C9}" dateTime="2014-06-24T19:27:30" maxSheetId="10" userName="adinutza" r:id="rId20" minRId="238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179BB251-F7CC-48BF-97DC-B1A4D3CE1253}" dateTime="2014-06-24T19:28:46" maxSheetId="10" userName="adinutza" r:id="rId21" minRId="261" maxRId="263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95B2DA9E-46EB-4565-B862-82D7CEE48A44}" dateTime="2014-06-24T19:31:27" maxSheetId="10" userName="adinutza" r:id="rId22" minRId="286" maxRId="288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A1FCD437-B0A0-44B1-BC93-916AFB7B5D01}" dateTime="2014-06-24T19:53:32" maxSheetId="10" userName="adinutza" r:id="rId23" minRId="311" maxRId="312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6643128A-AF81-4BCD-82CE-A1F9E765140E}" dateTime="2014-06-24T19:53:42" maxSheetId="10" userName="adinutza" r:id="rId24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D8B94639-91A4-4AF4-A7C7-14F2FF92420B}" dateTime="2014-06-24T19:53:59" maxSheetId="10" userName="adinutza" r:id="rId25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12EEFFFE-8F84-4B7C-8B02-AA3141E15751}" dateTime="2014-06-24T19:55:08" maxSheetId="10" userName="adinutza" r:id="rId26" minRId="379" maxRId="380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549C8D8D-D8A3-4BF6-BCD2-9B8B91F54FCD}" dateTime="2014-06-24T20:00:45" maxSheetId="10" userName="adinutza" r:id="rId27" minRId="403" maxRId="406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2FCCCC7E-19D6-4A9C-80E1-4AEBFE02F058}" dateTime="2014-06-24T20:03:41" maxSheetId="10" userName="adinutza" r:id="rId28" minRId="429" maxRId="432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464409B4-1950-4C69-947B-B6BB5289D4D6}" dateTime="2014-06-24T20:04:02" maxSheetId="10" userName="adinutza" r:id="rId29" minRId="455" maxRId="458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D237E30A-4221-4EA5-95F1-AE5879071F1B}" dateTime="2014-06-24T20:04:21" maxSheetId="10" userName="adinutza" r:id="rId30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D99F7356-54B9-42D7-B8B0-C393411BF8E1}" dateTime="2014-06-24T20:06:51" maxSheetId="10" userName="adinutza" r:id="rId31" minRId="503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AF6F695F-663F-46D2-9918-81ADCCAFB69B}" dateTime="2014-06-24T20:10:03" maxSheetId="10" userName="adinutza" r:id="rId32" minRId="526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F3A98864-BAD2-413A-BD56-1F47811AA97C}" dateTime="2014-06-24T20:12:52" maxSheetId="10" userName="adinutza" r:id="rId33" minRId="549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CE2D733A-BA85-438D-8CBE-1D08C84D366D}" dateTime="2014-06-24T20:13:10" maxSheetId="10" userName="adinutza" r:id="rId34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DCD7825B-3EC9-437C-BC6A-7F5590B3C1AA}" dateTime="2014-06-24T20:21:34" maxSheetId="10" userName="adinutza" r:id="rId35" minRId="594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2F01C565-22FB-4CBB-BD36-4008774786F5}" dateTime="2014-06-24T20:31:03" maxSheetId="10" userName="adinutza" r:id="rId36" minRId="617" maxRId="633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33CA38C6-A9A7-466D-B6EA-2D264705A022}" dateTime="2014-06-24T21:43:16" maxSheetId="10" userName="adinutza" r:id="rId37" minRId="656" maxRId="663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CD8C4052-09D3-4B87-A53B-4F0FC32214D4}" dateTime="2014-06-24T22:10:24" maxSheetId="10" userName="adinutza" r:id="rId38" minRId="686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02016E89-4D14-4F3B-9BAD-74FF488860A0}" dateTime="2014-06-24T22:16:05" maxSheetId="10" userName="adinutza" r:id="rId39" minRId="709" maxRId="718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486E95D1-325C-4EA1-AA67-70654F27CAF7}" dateTime="2014-06-24T22:58:36" maxSheetId="10" userName="adinutza" r:id="rId40" minRId="741" maxRId="758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CC50373D-9068-445C-BFEC-78A63FA686E3}" dateTime="2014-06-24T22:59:16" maxSheetId="10" userName="adinutza" r:id="rId41" minRId="781" maxRId="785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96E888B7-197B-4432-A946-29ECD6860A70}" dateTime="2014-06-24T23:00:19" maxSheetId="10" userName="adinutza" r:id="rId42" minRId="808" maxRId="816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9B8B13B4-0F3D-467C-B6ED-11FD66769E31}" dateTime="2014-06-24T23:16:17" maxSheetId="10" userName="adinutza" r:id="rId43" minRId="839" maxRId="840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7BEB6CA1-0E86-4172-AF27-E363B7F0E930}" dateTime="2014-06-24T23:16:23" maxSheetId="10" userName="adinutza" r:id="rId44" minRId="863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4331AC37-154F-40E9-876F-A4B4DE0EFCBD}" dateTime="2014-06-24T23:17:00" maxSheetId="10" userName="adinutza" r:id="rId45" minRId="886" maxRId="891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359FD2C6-2EB3-4A1B-AC4E-25889E365DF0}" dateTime="2014-06-24T23:17:30" maxSheetId="10" userName="adinutza" r:id="rId46" minRId="914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150E6D7E-18D1-47A6-B463-891E65072912}" dateTime="2014-06-24T23:27:25" maxSheetId="10" userName="adinutza" r:id="rId47" minRId="937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6970746E-70D0-4235-AE0E-F623AEF92250}" dateTime="2014-06-24T23:28:09" maxSheetId="10" userName="adinutza" r:id="rId48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2D526A53-1DB3-4118-8299-6DC76F807D2F}" dateTime="2014-06-24T23:30:41" maxSheetId="10" userName="adinutza" r:id="rId49" minRId="982" maxRId="983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BA0C1E94-00A5-46EB-B85D-6B1706873311}" dateTime="2014-06-25T07:19:42" maxSheetId="10" userName="adinutza" r:id="rId50" minRId="1006" maxRId="1010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1A6884DB-DD99-42C6-9CFA-5BC32CA70EB7}" dateTime="2014-06-25T07:54:38" maxSheetId="10" userName="adinutza" r:id="rId51" minRId="1033" maxRId="1047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B9C1E116-FFF3-4BFB-B4CA-B0EC66EB0EE1}" dateTime="2014-06-25T08:14:39" maxSheetId="10" userName="adinutza" r:id="rId52" minRId="1070" maxRId="1115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5CD3AB1E-EFA1-4CFC-B237-42C704F50074}" dateTime="2014-06-25T08:18:08" maxSheetId="10" userName="adinutza" r:id="rId53" minRId="1138" maxRId="1145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28D0AF6B-1BA8-4184-9201-F58AC306CC41}" dateTime="2014-06-25T08:25:43" maxSheetId="10" userName="adinutza" r:id="rId54" minRId="1168" maxRId="1202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B7B738F6-B7A0-4208-9E21-B7BAC6E345A7}" dateTime="2014-06-25T08:27:58" maxSheetId="10" userName="adinutza" r:id="rId55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CFACE798-0CA4-4AD2-9705-E60A86E68959}" dateTime="2014-06-25T08:31:47" maxSheetId="10" userName="adinutza" r:id="rId56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286E734F-B848-45B7-85FE-5EC440093C96}" dateTime="2014-06-25T08:50:00" maxSheetId="10" userName="adinutza" r:id="rId57" minRId="1269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6C3870BE-165B-4A5D-B500-6629374F5D5F}" dateTime="2014-06-25T09:17:23" maxSheetId="10" userName="adinutza" r:id="rId58" minRId="1292" maxRId="1293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4A1C9D76-45E0-4614-A94D-4ED5511B06DD}" dateTime="2014-06-25T09:40:11" maxSheetId="10" userName="adinutza" r:id="rId59" minRId="1316" maxRId="1317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BCC8B3A1-8FDE-49EA-AAB9-B5EA584A6424}" dateTime="2014-06-25T09:40:49" maxSheetId="10" userName="adinutza" r:id="rId60" minRId="1340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51EB0B2B-1C22-4D96-9B62-F8FE413AB775}" dateTime="2014-06-25T10:19:15" maxSheetId="10" userName="adinutza" r:id="rId61" minRId="1363" maxRId="1372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CE37833C-1086-42AA-AD92-403662C8BAB6}" dateTime="2014-06-25T10:19:52" maxSheetId="10" userName="adinutza" r:id="rId62" minRId="1395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43944CEE-6632-4D5C-9EB8-3C47DF30F59B}" dateTime="2014-06-25T10:37:20" maxSheetId="10" userName="adinutza" r:id="rId63" minRId="1418" maxRId="1419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D966804C-C736-4BA7-9218-7167C395AC5D}" dateTime="2014-06-25T10:39:18" maxSheetId="10" userName="adinutza" r:id="rId64" minRId="1442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91E1B39E-2D26-4EA3-8557-A9FBBEE97E0B}" dateTime="2014-06-25T10:44:39" maxSheetId="10" userName="adinutza" r:id="rId65" minRId="1465" maxRId="1466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F4F68E71-49D5-4F0F-A193-E60AAC8C5328}" dateTime="2014-06-25T10:46:24" maxSheetId="10" userName="adinutza" r:id="rId66" minRId="1489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649DE5A7-D323-4BAF-9FBA-AC925057BD0F}" dateTime="2014-06-25T11:02:21" maxSheetId="10" userName="adinutza" r:id="rId67" minRId="1512" maxRId="1513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6DAEA16E-42CF-4086-8FA8-CF1B22E000C2}" dateTime="2014-06-25T11:24:33" maxSheetId="10" userName="adinutza" r:id="rId68" minRId="1536" maxRId="1546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386435AF-7A09-417A-9DDB-4CBE7D6E772D}" dateTime="2014-06-25T21:02:03" maxSheetId="10" userName="sticea" r:id="rId69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C4F5E44F-CDCA-4642-818A-A35D351C9A1C}" dateTime="2014-06-25T21:08:47" maxSheetId="10" userName="sticea" r:id="rId70" minRId="1591" maxRId="1629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1591" sId="2" numFmtId="4">
    <oc r="F14">
      <v>2000</v>
    </oc>
    <nc r="F14"/>
  </rcc>
  <rcc rId="1592" sId="2" numFmtId="4">
    <oc r="F15">
      <v>1000</v>
    </oc>
    <nc r="F15"/>
  </rcc>
  <rcc rId="1593" sId="2" numFmtId="4">
    <oc r="F16">
      <v>1100</v>
    </oc>
    <nc r="F16"/>
  </rcc>
  <rcc rId="1594" sId="2" numFmtId="4">
    <oc r="F18">
      <v>1000</v>
    </oc>
    <nc r="F18"/>
  </rcc>
  <rcc rId="1595" sId="3" numFmtId="4">
    <oc r="F14">
      <v>15000</v>
    </oc>
    <nc r="F14"/>
  </rcc>
  <rcc rId="1596" sId="4" numFmtId="4">
    <oc r="F14">
      <v>50</v>
    </oc>
    <nc r="F14"/>
  </rcc>
  <rcc rId="1597" sId="4" numFmtId="4">
    <oc r="F17">
      <v>4</v>
    </oc>
    <nc r="F17"/>
  </rcc>
  <rcc rId="1598" sId="4" numFmtId="4">
    <oc r="F21">
      <v>14</v>
    </oc>
    <nc r="F21"/>
  </rcc>
  <rcc rId="1599" sId="4" numFmtId="4">
    <oc r="F25">
      <v>60</v>
    </oc>
    <nc r="F25"/>
  </rcc>
  <rcc rId="1600" sId="5" numFmtId="4">
    <oc r="F240">
      <v>1500</v>
    </oc>
    <nc r="F240"/>
  </rcc>
  <rcc rId="1601" sId="5" numFmtId="4">
    <oc r="F241">
      <v>43</v>
    </oc>
    <nc r="F241"/>
  </rcc>
  <rcc rId="1602" sId="5" numFmtId="4">
    <oc r="F22">
      <v>22</v>
    </oc>
    <nc r="F22"/>
  </rcc>
  <rcc rId="1603" sId="5" numFmtId="4">
    <oc r="F23">
      <v>27</v>
    </oc>
    <nc r="F23"/>
  </rcc>
  <rcc rId="1604" sId="5" numFmtId="4">
    <oc r="F24">
      <v>35</v>
    </oc>
    <nc r="F24"/>
  </rcc>
  <rcc rId="1605" sId="5" numFmtId="4">
    <oc r="F25">
      <v>43</v>
    </oc>
    <nc r="F25"/>
  </rcc>
  <rcc rId="1606" sId="5" numFmtId="4">
    <oc r="F67">
      <v>42</v>
    </oc>
    <nc r="F67"/>
  </rcc>
  <rcc rId="1607" sId="5" numFmtId="4">
    <oc r="F68">
      <v>65</v>
    </oc>
    <nc r="F68"/>
  </rcc>
  <rcc rId="1608" sId="5" numFmtId="4">
    <oc r="F69">
      <v>90</v>
    </oc>
    <nc r="F69"/>
  </rcc>
  <rcc rId="1609" sId="5" numFmtId="4">
    <oc r="F70">
      <v>75</v>
    </oc>
    <nc r="F70"/>
  </rcc>
  <rcc rId="1610" sId="5" numFmtId="4">
    <oc r="F71">
      <v>100</v>
    </oc>
    <nc r="F71"/>
  </rcc>
  <rcc rId="1611" sId="5" numFmtId="4">
    <oc r="F72">
      <v>85</v>
    </oc>
    <nc r="F72"/>
  </rcc>
  <rcc rId="1612" sId="5" numFmtId="4">
    <oc r="F73">
      <v>110</v>
    </oc>
    <nc r="F73"/>
  </rcc>
  <rcc rId="1613" sId="5" numFmtId="4">
    <oc r="F74">
      <v>95</v>
    </oc>
    <nc r="F74"/>
  </rcc>
  <rcc rId="1614" sId="5" numFmtId="4">
    <oc r="F75">
      <v>120</v>
    </oc>
    <nc r="F75"/>
  </rcc>
  <rcc rId="1615" sId="5" numFmtId="4">
    <oc r="F120">
      <v>1500</v>
    </oc>
    <nc r="F120"/>
  </rcc>
  <rcc rId="1616" sId="5" numFmtId="4">
    <oc r="F148">
      <v>500</v>
    </oc>
    <nc r="F148"/>
  </rcc>
  <rcc rId="1617" sId="5" numFmtId="4">
    <oc r="F213">
      <v>2100</v>
    </oc>
    <nc r="F213"/>
  </rcc>
  <rcc rId="1618" sId="5" numFmtId="4">
    <oc r="F214">
      <v>2600</v>
    </oc>
    <nc r="F214"/>
  </rcc>
  <rcc rId="1619" sId="5" numFmtId="4">
    <oc r="F215">
      <v>3200</v>
    </oc>
    <nc r="F215"/>
  </rcc>
  <rcc rId="1620" sId="8">
    <oc r="F26">
      <v>7310</v>
    </oc>
    <nc r="F26"/>
  </rcc>
  <rcc rId="1621" sId="8">
    <oc r="F27">
      <v>7810</v>
    </oc>
    <nc r="F27"/>
  </rcc>
  <rcc rId="1622" sId="8">
    <oc r="F28">
      <v>49234</v>
    </oc>
    <nc r="F28"/>
  </rcc>
  <rcc rId="1623" sId="8">
    <oc r="F31">
      <v>7310</v>
    </oc>
    <nc r="F31"/>
  </rcc>
  <rcc rId="1624" sId="8">
    <oc r="F29">
      <v>51503</v>
    </oc>
    <nc r="F29"/>
  </rcc>
  <rcc rId="1625" sId="8">
    <oc r="F30">
      <v>7310</v>
    </oc>
    <nc r="F30"/>
  </rcc>
  <rcc rId="1626" sId="8">
    <oc r="F32">
      <v>7810</v>
    </oc>
    <nc r="F32"/>
  </rcc>
  <rcc rId="1627" sId="8">
    <oc r="F33">
      <v>31360</v>
    </oc>
    <nc r="F33"/>
  </rcc>
  <rcc rId="1628" sId="8">
    <oc r="F34">
      <v>7310</v>
    </oc>
    <nc r="F34"/>
  </rcc>
  <rcc rId="1629" sId="8">
    <oc r="F35">
      <v>30520</v>
    </oc>
    <nc r="F35"/>
  </rcc>
  <rcv guid="{030C2916-086A-42F3-B503-3D52D0C62CE9}" action="delete"/>
  <rdn rId="0" localSheetId="1" customView="1" name="Z_030C2916_086A_42F3_B503_3D52D0C62CE9_.wvu.PrintArea" hidden="1" oldHidden="1">
    <formula>'Pagina de Titlu'!$A$1:$G$50</formula>
    <oldFormula>'Pagina de Titlu'!$A$1:$G$50</oldFormula>
  </rdn>
  <rdn rId="0" localSheetId="2" customView="1" name="Z_030C2916_086A_42F3_B503_3D52D0C62CE9_.wvu.PrintArea" hidden="1" oldHidden="1">
    <formula>'LDC-A-01'!$A$1:$G$19</formula>
    <oldFormula>'LDC-A-01'!$A$1:$G$19</oldFormula>
  </rdn>
  <rdn rId="0" localSheetId="2" customView="1" name="Z_030C2916_086A_42F3_B503_3D52D0C62CE9_.wvu.PrintTitles" hidden="1" oldHidden="1">
    <formula>'LDC-A-01'!$11:$12</formula>
    <oldFormula>'LDC-A-01'!$11:$12</oldFormula>
  </rdn>
  <rdn rId="0" localSheetId="2" customView="1" name="Z_030C2916_086A_42F3_B503_3D52D0C62CE9_.wvu.Cols" hidden="1" oldHidden="1">
    <formula>'LDC-A-01'!$I:$O</formula>
    <oldFormula>'LDC-A-01'!$I:$O</oldFormula>
  </rdn>
  <rdn rId="0" localSheetId="3" customView="1" name="Z_030C2916_086A_42F3_B503_3D52D0C62CE9_.wvu.PrintArea" hidden="1" oldHidden="1">
    <formula>'LDC-B-01'!$A$1:$G$21</formula>
    <oldFormula>'LDC-B-01'!$A$1:$G$21</oldFormula>
  </rdn>
  <rdn rId="0" localSheetId="3" customView="1" name="Z_030C2916_086A_42F3_B503_3D52D0C62CE9_.wvu.PrintTitles" hidden="1" oldHidden="1">
    <formula>'LDC-B-01'!$11:$12</formula>
    <oldFormula>'LDC-B-01'!$11:$12</oldFormula>
  </rdn>
  <rdn rId="0" localSheetId="3" customView="1" name="Z_030C2916_086A_42F3_B503_3D52D0C62CE9_.wvu.Cols" hidden="1" oldHidden="1">
    <formula>'LDC-B-01'!$I:$O</formula>
    <oldFormula>'LDC-B-01'!$I:$O</oldFormula>
  </rdn>
  <rdn rId="0" localSheetId="4" customView="1" name="Z_030C2916_086A_42F3_B503_3D52D0C62CE9_.wvu.PrintArea" hidden="1" oldHidden="1">
    <formula>'LCD-C-01'!$A$1:$G$30</formula>
    <oldFormula>'LCD-C-01'!$A$1:$G$30</oldFormula>
  </rdn>
  <rdn rId="0" localSheetId="4" customView="1" name="Z_030C2916_086A_42F3_B503_3D52D0C62CE9_.wvu.PrintTitles" hidden="1" oldHidden="1">
    <formula>'LCD-C-01'!$11:$12</formula>
    <oldFormula>'LCD-C-01'!$11:$12</oldFormula>
  </rdn>
  <rdn rId="0" localSheetId="4" customView="1" name="Z_030C2916_086A_42F3_B503_3D52D0C62CE9_.wvu.Cols" hidden="1" oldHidden="1">
    <formula>'LCD-C-01'!$I:$O</formula>
    <oldFormula>'LCD-C-01'!$I:$O</oldFormula>
  </rdn>
  <rdn rId="0" localSheetId="5" customView="1" name="Z_030C2916_086A_42F3_B503_3D52D0C62CE9_.wvu.PrintArea" hidden="1" oldHidden="1">
    <formula>'LACD-D-01'!$A$1:$G$284</formula>
    <oldFormula>'LACD-D-01'!$A$1:$G$284</oldFormula>
  </rdn>
  <rdn rId="0" localSheetId="5" customView="1" name="Z_030C2916_086A_42F3_B503_3D52D0C62CE9_.wvu.PrintTitles" hidden="1" oldHidden="1">
    <formula>'LACD-D-01'!$11:$12</formula>
    <oldFormula>'LACD-D-01'!$11:$12</oldFormula>
  </rdn>
  <rdn rId="0" localSheetId="6" customView="1" name="Z_030C2916_086A_42F3_B503_3D52D0C62CE9_.wvu.PrintArea" hidden="1" oldHidden="1">
    <formula>'LCD-E-01'!$A$1:$G$31</formula>
    <oldFormula>'LCD-E-01'!$A$1:$G$31</oldFormula>
  </rdn>
  <rdn rId="0" localSheetId="6" customView="1" name="Z_030C2916_086A_42F3_B503_3D52D0C62CE9_.wvu.PrintTitles" hidden="1" oldHidden="1">
    <formula>'LCD-E-01'!$11:$12</formula>
    <oldFormula>'LCD-E-01'!$11:$12</oldFormula>
  </rdn>
  <rdn rId="0" localSheetId="6" customView="1" name="Z_030C2916_086A_42F3_B503_3D52D0C62CE9_.wvu.Cols" hidden="1" oldHidden="1">
    <formula>'LCD-E-01'!$I:$O</formula>
    <oldFormula>'LCD-E-01'!$I:$O</oldFormula>
  </rdn>
  <rdn rId="0" localSheetId="7" customView="1" name="Z_030C2916_086A_42F3_B503_3D52D0C62CE9_.wvu.PrintArea" hidden="1" oldHidden="1">
    <formula>'LCD-F-01'!$A$1:$G$19</formula>
    <oldFormula>'LCD-F-01'!$A$1:$G$19</oldFormula>
  </rdn>
  <rdn rId="0" localSheetId="7" customView="1" name="Z_030C2916_086A_42F3_B503_3D52D0C62CE9_.wvu.PrintTitles" hidden="1" oldHidden="1">
    <formula>'LCD-F-01'!$11:$12</formula>
    <oldFormula>'LCD-F-01'!$11:$12</oldFormula>
  </rdn>
  <rdn rId="0" localSheetId="7" customView="1" name="Z_030C2916_086A_42F3_B503_3D52D0C62CE9_.wvu.Cols" hidden="1" oldHidden="1">
    <formula>'LCD-F-01'!$I:$O</formula>
    <oldFormula>'LCD-F-01'!$I:$O</oldFormula>
  </rdn>
  <rdn rId="0" localSheetId="8" customView="1" name="Z_030C2916_086A_42F3_B503_3D52D0C62CE9_.wvu.PrintArea" hidden="1" oldHidden="1">
    <formula>'LCD-G-01'!$A$1:$G$36</formula>
    <oldFormula>'LCD-G-01'!$A$1:$G$36</oldFormula>
  </rdn>
  <rdn rId="0" localSheetId="8" customView="1" name="Z_030C2916_086A_42F3_B503_3D52D0C62CE9_.wvu.PrintTitles" hidden="1" oldHidden="1">
    <formula>'LCD-G-01'!$11:$12</formula>
    <oldFormula>'LCD-G-01'!$11:$12</oldFormula>
  </rdn>
  <rdn rId="0" localSheetId="8" customView="1" name="Z_030C2916_086A_42F3_B503_3D52D0C62CE9_.wvu.Cols" hidden="1" oldHidden="1">
    <formula>'LCD-G-01'!$I:$P</formula>
    <oldFormula>'LCD-G-01'!$I:$P</oldFormula>
  </rdn>
  <rdn rId="0" localSheetId="9" customView="1" name="Z_030C2916_086A_42F3_B503_3D52D0C62CE9_.wvu.PrintArea" hidden="1" oldHidden="1">
    <formula>'LCD-Sumar'!$A$1:$G$18</formula>
    <oldFormula>'LCD-Sumar'!$A$1:$G$18</oldFormula>
  </rdn>
  <rcv guid="{030C2916-086A-42F3-B503-3D52D0C62CE9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cc rId="186" sId="3" numFmtId="4">
    <nc r="E19">
      <v>10</v>
    </nc>
  </rcc>
  <rcc rId="187" sId="3" numFmtId="4">
    <nc r="E20">
      <v>10</v>
    </nc>
  </rcc>
  <rcc rId="188" sId="3" numFmtId="4">
    <nc r="E14">
      <v>2</v>
    </nc>
  </rcc>
  <rcv guid="{548D192F-9C67-4CD1-AB2D-8B8711578E3B}" action="delete"/>
  <rdn rId="0" localSheetId="1" customView="1" name="Z_548D192F_9C67_4CD1_AB2D_8B8711578E3B_.wvu.PrintArea" hidden="1" oldHidden="1">
    <formula>'Pagina de Titlu'!$A$1:$G$50</formula>
    <oldFormula>'Pagina de Titlu'!$A$1:$G$50</oldFormula>
  </rdn>
  <rdn rId="0" localSheetId="2" customView="1" name="Z_548D192F_9C67_4CD1_AB2D_8B8711578E3B_.wvu.PrintArea" hidden="1" oldHidden="1">
    <formula>'LDC-A-01'!$A$1:$G$19</formula>
    <oldFormula>'LDC-A-01'!$A$1:$G$19</oldFormula>
  </rdn>
  <rdn rId="0" localSheetId="2" customView="1" name="Z_548D192F_9C67_4CD1_AB2D_8B8711578E3B_.wvu.PrintTitles" hidden="1" oldHidden="1">
    <formula>'LDC-A-01'!$11:$12</formula>
    <oldFormula>'LDC-A-01'!$11:$12</oldFormula>
  </rdn>
  <rdn rId="0" localSheetId="2" customView="1" name="Z_548D192F_9C67_4CD1_AB2D_8B8711578E3B_.wvu.Cols" hidden="1" oldHidden="1">
    <formula>'LDC-A-01'!$I:$O</formula>
    <oldFormula>'LDC-A-01'!$I:$O</oldFormula>
  </rdn>
  <rdn rId="0" localSheetId="3" customView="1" name="Z_548D192F_9C67_4CD1_AB2D_8B8711578E3B_.wvu.PrintArea" hidden="1" oldHidden="1">
    <formula>'LDC-B-01'!$A$1:$G$21</formula>
    <oldFormula>'LDC-B-01'!$A$1:$G$21</oldFormula>
  </rdn>
  <rdn rId="0" localSheetId="3" customView="1" name="Z_548D192F_9C67_4CD1_AB2D_8B8711578E3B_.wvu.PrintTitles" hidden="1" oldHidden="1">
    <formula>'LDC-B-01'!$11:$12</formula>
    <oldFormula>'LDC-B-01'!$11:$12</oldFormula>
  </rdn>
  <rdn rId="0" localSheetId="3" customView="1" name="Z_548D192F_9C67_4CD1_AB2D_8B8711578E3B_.wvu.Cols" hidden="1" oldHidden="1">
    <formula>'LDC-B-01'!$I:$O</formula>
    <oldFormula>'LDC-B-01'!$I:$O</oldFormula>
  </rdn>
  <rdn rId="0" localSheetId="4" customView="1" name="Z_548D192F_9C67_4CD1_AB2D_8B8711578E3B_.wvu.PrintArea" hidden="1" oldHidden="1">
    <formula>'LCD-C-01'!$A$1:$G$30</formula>
    <oldFormula>'LCD-C-01'!$A$1:$G$30</oldFormula>
  </rdn>
  <rdn rId="0" localSheetId="4" customView="1" name="Z_548D192F_9C67_4CD1_AB2D_8B8711578E3B_.wvu.PrintTitles" hidden="1" oldHidden="1">
    <formula>'LCD-C-01'!$11:$12</formula>
    <oldFormula>'LCD-C-01'!$11:$12</oldFormula>
  </rdn>
  <rdn rId="0" localSheetId="4" customView="1" name="Z_548D192F_9C67_4CD1_AB2D_8B8711578E3B_.wvu.Cols" hidden="1" oldHidden="1">
    <formula>'LCD-C-01'!$I:$O</formula>
    <oldFormula>'LCD-C-01'!$I:$O</oldFormula>
  </rdn>
  <rdn rId="0" localSheetId="5" customView="1" name="Z_548D192F_9C67_4CD1_AB2D_8B8711578E3B_.wvu.PrintArea" hidden="1" oldHidden="1">
    <formula>'LACD-D-01'!$A$1:$G$276</formula>
    <oldFormula>'LACD-D-01'!$A$1:$G$276</oldFormula>
  </rdn>
  <rdn rId="0" localSheetId="5" customView="1" name="Z_548D192F_9C67_4CD1_AB2D_8B8711578E3B_.wvu.PrintTitles" hidden="1" oldHidden="1">
    <formula>'LACD-D-01'!$11:$12</formula>
    <oldFormula>'LACD-D-01'!$11:$12</oldFormula>
  </rdn>
  <rdn rId="0" localSheetId="6" customView="1" name="Z_548D192F_9C67_4CD1_AB2D_8B8711578E3B_.wvu.PrintArea" hidden="1" oldHidden="1">
    <formula>'LCD-E-01'!$A$1:$G$31</formula>
    <oldFormula>'LCD-E-01'!$A$1:$G$31</oldFormula>
  </rdn>
  <rdn rId="0" localSheetId="6" customView="1" name="Z_548D192F_9C67_4CD1_AB2D_8B8711578E3B_.wvu.PrintTitles" hidden="1" oldHidden="1">
    <formula>'LCD-E-01'!$11:$12</formula>
    <oldFormula>'LCD-E-01'!$11:$12</oldFormula>
  </rdn>
  <rdn rId="0" localSheetId="6" customView="1" name="Z_548D192F_9C67_4CD1_AB2D_8B8711578E3B_.wvu.Cols" hidden="1" oldHidden="1">
    <formula>'LCD-E-01'!$I:$O</formula>
    <oldFormula>'LCD-E-01'!$I:$O</oldFormula>
  </rdn>
  <rdn rId="0" localSheetId="7" customView="1" name="Z_548D192F_9C67_4CD1_AB2D_8B8711578E3B_.wvu.PrintArea" hidden="1" oldHidden="1">
    <formula>'LCD-F-01'!$A$1:$G$19</formula>
    <oldFormula>'LCD-F-01'!$A$1:$G$19</oldFormula>
  </rdn>
  <rdn rId="0" localSheetId="7" customView="1" name="Z_548D192F_9C67_4CD1_AB2D_8B8711578E3B_.wvu.PrintTitles" hidden="1" oldHidden="1">
    <formula>'LCD-F-01'!$11:$12</formula>
    <oldFormula>'LCD-F-01'!$11:$12</oldFormula>
  </rdn>
  <rdn rId="0" localSheetId="7" customView="1" name="Z_548D192F_9C67_4CD1_AB2D_8B8711578E3B_.wvu.Cols" hidden="1" oldHidden="1">
    <formula>'LCD-F-01'!$I:$O</formula>
    <oldFormula>'LCD-F-01'!$I:$O</oldFormula>
  </rdn>
  <rdn rId="0" localSheetId="8" customView="1" name="Z_548D192F_9C67_4CD1_AB2D_8B8711578E3B_.wvu.PrintArea" hidden="1" oldHidden="1">
    <formula>'LCD-G-01'!$A$1:$G$27</formula>
    <oldFormula>'LCD-G-01'!$A$1:$G$27</oldFormula>
  </rdn>
  <rdn rId="0" localSheetId="8" customView="1" name="Z_548D192F_9C67_4CD1_AB2D_8B8711578E3B_.wvu.PrintTitles" hidden="1" oldHidden="1">
    <formula>'LCD-G-01'!$11:$12</formula>
    <oldFormula>'LCD-G-01'!$11:$12</oldFormula>
  </rdn>
  <rdn rId="0" localSheetId="8" customView="1" name="Z_548D192F_9C67_4CD1_AB2D_8B8711578E3B_.wvu.Cols" hidden="1" oldHidden="1">
    <formula>'LCD-G-01'!$I:$P</formula>
    <oldFormula>'LCD-G-01'!$I:$P</oldFormula>
  </rdn>
  <rdn rId="0" localSheetId="9" customView="1" name="Z_548D192F_9C67_4CD1_AB2D_8B8711578E3B_.wvu.PrintArea" hidden="1" oldHidden="1">
    <formula>'LCD-Sumar'!$A$1:$G$18</formula>
    <oldFormula>'LCD-Sumar'!$A$1:$G$18</oldFormula>
  </rdn>
  <rcv guid="{548D192F-9C67-4CD1-AB2D-8B8711578E3B}" action="add"/>
</revisions>
</file>

<file path=xl/revisions/revisionLog110.xml><?xml version="1.0" encoding="utf-8"?>
<revisions xmlns="http://schemas.openxmlformats.org/spreadsheetml/2006/main" xmlns:r="http://schemas.openxmlformats.org/officeDocument/2006/relationships">
  <rcc rId="1292" sId="8">
    <oc r="B28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(10.31 l/s, 21.6 mCA, 9 kW, randament 81 %), 1A+1R]</t>
        </r>
      </is>
    </oc>
    <nc r="B28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(10.31 l/s, 21.6 mCA, 9 kW, randament 40 %), 1A+1R]</t>
        </r>
      </is>
    </nc>
  </rcc>
  <rcc rId="1293" sId="8">
    <oc r="B29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(10.88 l/s, 35.56 mCA, kW, randament), 1A+1R]</t>
        </r>
      </is>
    </oc>
    <nc r="B29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(10.88 l/s, 35.56 mCA, 17 kW, randament 37), 1A+1R]</t>
        </r>
      </is>
    </nc>
  </rcc>
  <rcv guid="{548D192F-9C67-4CD1-AB2D-8B8711578E3B}" action="delete"/>
  <rdn rId="0" localSheetId="1" customView="1" name="Z_548D192F_9C67_4CD1_AB2D_8B8711578E3B_.wvu.PrintArea" hidden="1" oldHidden="1">
    <formula>'Pagina de Titlu'!$A$1:$G$50</formula>
    <oldFormula>'Pagina de Titlu'!$A$1:$G$50</oldFormula>
  </rdn>
  <rdn rId="0" localSheetId="2" customView="1" name="Z_548D192F_9C67_4CD1_AB2D_8B8711578E3B_.wvu.PrintArea" hidden="1" oldHidden="1">
    <formula>'LDC-A-01'!$A$1:$G$19</formula>
    <oldFormula>'LDC-A-01'!$A$1:$G$19</oldFormula>
  </rdn>
  <rdn rId="0" localSheetId="2" customView="1" name="Z_548D192F_9C67_4CD1_AB2D_8B8711578E3B_.wvu.PrintTitles" hidden="1" oldHidden="1">
    <formula>'LDC-A-01'!$11:$12</formula>
    <oldFormula>'LDC-A-01'!$11:$12</oldFormula>
  </rdn>
  <rdn rId="0" localSheetId="2" customView="1" name="Z_548D192F_9C67_4CD1_AB2D_8B8711578E3B_.wvu.Cols" hidden="1" oldHidden="1">
    <formula>'LDC-A-01'!$I:$O</formula>
    <oldFormula>'LDC-A-01'!$I:$O</oldFormula>
  </rdn>
  <rdn rId="0" localSheetId="3" customView="1" name="Z_548D192F_9C67_4CD1_AB2D_8B8711578E3B_.wvu.PrintArea" hidden="1" oldHidden="1">
    <formula>'LDC-B-01'!$A$1:$G$21</formula>
    <oldFormula>'LDC-B-01'!$A$1:$G$21</oldFormula>
  </rdn>
  <rdn rId="0" localSheetId="3" customView="1" name="Z_548D192F_9C67_4CD1_AB2D_8B8711578E3B_.wvu.PrintTitles" hidden="1" oldHidden="1">
    <formula>'LDC-B-01'!$11:$12</formula>
    <oldFormula>'LDC-B-01'!$11:$12</oldFormula>
  </rdn>
  <rdn rId="0" localSheetId="3" customView="1" name="Z_548D192F_9C67_4CD1_AB2D_8B8711578E3B_.wvu.Cols" hidden="1" oldHidden="1">
    <formula>'LDC-B-01'!$I:$O</formula>
    <oldFormula>'LDC-B-01'!$I:$O</oldFormula>
  </rdn>
  <rdn rId="0" localSheetId="4" customView="1" name="Z_548D192F_9C67_4CD1_AB2D_8B8711578E3B_.wvu.PrintArea" hidden="1" oldHidden="1">
    <formula>'LCD-C-01'!$A$1:$G$30</formula>
    <oldFormula>'LCD-C-01'!$A$1:$G$30</oldFormula>
  </rdn>
  <rdn rId="0" localSheetId="4" customView="1" name="Z_548D192F_9C67_4CD1_AB2D_8B8711578E3B_.wvu.PrintTitles" hidden="1" oldHidden="1">
    <formula>'LCD-C-01'!$11:$12</formula>
    <oldFormula>'LCD-C-01'!$11:$12</oldFormula>
  </rdn>
  <rdn rId="0" localSheetId="4" customView="1" name="Z_548D192F_9C67_4CD1_AB2D_8B8711578E3B_.wvu.Cols" hidden="1" oldHidden="1">
    <formula>'LCD-C-01'!$I:$O</formula>
    <oldFormula>'LCD-C-01'!$I:$O</oldFormula>
  </rdn>
  <rdn rId="0" localSheetId="5" customView="1" name="Z_548D192F_9C67_4CD1_AB2D_8B8711578E3B_.wvu.PrintArea" hidden="1" oldHidden="1">
    <formula>'LACD-D-01'!$A$1:$G$284</formula>
    <oldFormula>'LACD-D-01'!$A$1:$G$284</oldFormula>
  </rdn>
  <rdn rId="0" localSheetId="5" customView="1" name="Z_548D192F_9C67_4CD1_AB2D_8B8711578E3B_.wvu.PrintTitles" hidden="1" oldHidden="1">
    <formula>'LACD-D-01'!$11:$12</formula>
    <oldFormula>'LACD-D-01'!$11:$12</oldFormula>
  </rdn>
  <rdn rId="0" localSheetId="6" customView="1" name="Z_548D192F_9C67_4CD1_AB2D_8B8711578E3B_.wvu.PrintArea" hidden="1" oldHidden="1">
    <formula>'LCD-E-01'!$A$1:$G$31</formula>
    <oldFormula>'LCD-E-01'!$A$1:$G$31</oldFormula>
  </rdn>
  <rdn rId="0" localSheetId="6" customView="1" name="Z_548D192F_9C67_4CD1_AB2D_8B8711578E3B_.wvu.PrintTitles" hidden="1" oldHidden="1">
    <formula>'LCD-E-01'!$11:$12</formula>
    <oldFormula>'LCD-E-01'!$11:$12</oldFormula>
  </rdn>
  <rdn rId="0" localSheetId="6" customView="1" name="Z_548D192F_9C67_4CD1_AB2D_8B8711578E3B_.wvu.Cols" hidden="1" oldHidden="1">
    <formula>'LCD-E-01'!$I:$O</formula>
    <oldFormula>'LCD-E-01'!$I:$O</oldFormula>
  </rdn>
  <rdn rId="0" localSheetId="7" customView="1" name="Z_548D192F_9C67_4CD1_AB2D_8B8711578E3B_.wvu.PrintArea" hidden="1" oldHidden="1">
    <formula>'LCD-F-01'!$A$1:$G$19</formula>
    <oldFormula>'LCD-F-01'!$A$1:$G$19</oldFormula>
  </rdn>
  <rdn rId="0" localSheetId="7" customView="1" name="Z_548D192F_9C67_4CD1_AB2D_8B8711578E3B_.wvu.PrintTitles" hidden="1" oldHidden="1">
    <formula>'LCD-F-01'!$11:$12</formula>
    <oldFormula>'LCD-F-01'!$11:$12</oldFormula>
  </rdn>
  <rdn rId="0" localSheetId="7" customView="1" name="Z_548D192F_9C67_4CD1_AB2D_8B8711578E3B_.wvu.Cols" hidden="1" oldHidden="1">
    <formula>'LCD-F-01'!$I:$O</formula>
    <oldFormula>'LCD-F-01'!$I:$O</oldFormula>
  </rdn>
  <rdn rId="0" localSheetId="8" customView="1" name="Z_548D192F_9C67_4CD1_AB2D_8B8711578E3B_.wvu.PrintArea" hidden="1" oldHidden="1">
    <formula>'LCD-G-01'!$A$1:$G$36</formula>
    <oldFormula>'LCD-G-01'!$A$1:$G$36</oldFormula>
  </rdn>
  <rdn rId="0" localSheetId="8" customView="1" name="Z_548D192F_9C67_4CD1_AB2D_8B8711578E3B_.wvu.PrintTitles" hidden="1" oldHidden="1">
    <formula>'LCD-G-01'!$11:$12</formula>
    <oldFormula>'LCD-G-01'!$11:$12</oldFormula>
  </rdn>
  <rdn rId="0" localSheetId="8" customView="1" name="Z_548D192F_9C67_4CD1_AB2D_8B8711578E3B_.wvu.Cols" hidden="1" oldHidden="1">
    <formula>'LCD-G-01'!$I:$P</formula>
    <oldFormula>'LCD-G-01'!$I:$P</oldFormula>
  </rdn>
  <rdn rId="0" localSheetId="9" customView="1" name="Z_548D192F_9C67_4CD1_AB2D_8B8711578E3B_.wvu.PrintArea" hidden="1" oldHidden="1">
    <formula>'LCD-Sumar'!$A$1:$G$18</formula>
    <oldFormula>'LCD-Sumar'!$A$1:$G$18</oldFormula>
  </rdn>
  <rcv guid="{548D192F-9C67-4CD1-AB2D-8B8711578E3B}" action="add"/>
</revisions>
</file>

<file path=xl/revisions/revisionLog1101.xml><?xml version="1.0" encoding="utf-8"?>
<revisions xmlns="http://schemas.openxmlformats.org/spreadsheetml/2006/main" xmlns:r="http://schemas.openxmlformats.org/officeDocument/2006/relationships">
  <rcc rId="1269" sId="8">
    <oc r="B28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(10.31 l/s, 21.6 mCA, kW, randament), 1A+1R]</t>
        </r>
      </is>
    </oc>
    <nc r="B28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(10.31 l/s, 21.6 mCA, 9 kW, randament 81 %), 1A+1R]</t>
        </r>
      </is>
    </nc>
  </rcc>
  <rcv guid="{548D192F-9C67-4CD1-AB2D-8B8711578E3B}" action="delete"/>
  <rdn rId="0" localSheetId="1" customView="1" name="Z_548D192F_9C67_4CD1_AB2D_8B8711578E3B_.wvu.PrintArea" hidden="1" oldHidden="1">
    <formula>'Pagina de Titlu'!$A$1:$G$50</formula>
    <oldFormula>'Pagina de Titlu'!$A$1:$G$50</oldFormula>
  </rdn>
  <rdn rId="0" localSheetId="2" customView="1" name="Z_548D192F_9C67_4CD1_AB2D_8B8711578E3B_.wvu.PrintArea" hidden="1" oldHidden="1">
    <formula>'LDC-A-01'!$A$1:$G$19</formula>
    <oldFormula>'LDC-A-01'!$A$1:$G$19</oldFormula>
  </rdn>
  <rdn rId="0" localSheetId="2" customView="1" name="Z_548D192F_9C67_4CD1_AB2D_8B8711578E3B_.wvu.PrintTitles" hidden="1" oldHidden="1">
    <formula>'LDC-A-01'!$11:$12</formula>
    <oldFormula>'LDC-A-01'!$11:$12</oldFormula>
  </rdn>
  <rdn rId="0" localSheetId="2" customView="1" name="Z_548D192F_9C67_4CD1_AB2D_8B8711578E3B_.wvu.Cols" hidden="1" oldHidden="1">
    <formula>'LDC-A-01'!$I:$O</formula>
    <oldFormula>'LDC-A-01'!$I:$O</oldFormula>
  </rdn>
  <rdn rId="0" localSheetId="3" customView="1" name="Z_548D192F_9C67_4CD1_AB2D_8B8711578E3B_.wvu.PrintArea" hidden="1" oldHidden="1">
    <formula>'LDC-B-01'!$A$1:$G$21</formula>
    <oldFormula>'LDC-B-01'!$A$1:$G$21</oldFormula>
  </rdn>
  <rdn rId="0" localSheetId="3" customView="1" name="Z_548D192F_9C67_4CD1_AB2D_8B8711578E3B_.wvu.PrintTitles" hidden="1" oldHidden="1">
    <formula>'LDC-B-01'!$11:$12</formula>
    <oldFormula>'LDC-B-01'!$11:$12</oldFormula>
  </rdn>
  <rdn rId="0" localSheetId="3" customView="1" name="Z_548D192F_9C67_4CD1_AB2D_8B8711578E3B_.wvu.Cols" hidden="1" oldHidden="1">
    <formula>'LDC-B-01'!$I:$O</formula>
    <oldFormula>'LDC-B-01'!$I:$O</oldFormula>
  </rdn>
  <rdn rId="0" localSheetId="4" customView="1" name="Z_548D192F_9C67_4CD1_AB2D_8B8711578E3B_.wvu.PrintArea" hidden="1" oldHidden="1">
    <formula>'LCD-C-01'!$A$1:$G$30</formula>
    <oldFormula>'LCD-C-01'!$A$1:$G$30</oldFormula>
  </rdn>
  <rdn rId="0" localSheetId="4" customView="1" name="Z_548D192F_9C67_4CD1_AB2D_8B8711578E3B_.wvu.PrintTitles" hidden="1" oldHidden="1">
    <formula>'LCD-C-01'!$11:$12</formula>
    <oldFormula>'LCD-C-01'!$11:$12</oldFormula>
  </rdn>
  <rdn rId="0" localSheetId="4" customView="1" name="Z_548D192F_9C67_4CD1_AB2D_8B8711578E3B_.wvu.Cols" hidden="1" oldHidden="1">
    <formula>'LCD-C-01'!$I:$O</formula>
    <oldFormula>'LCD-C-01'!$I:$O</oldFormula>
  </rdn>
  <rdn rId="0" localSheetId="5" customView="1" name="Z_548D192F_9C67_4CD1_AB2D_8B8711578E3B_.wvu.PrintArea" hidden="1" oldHidden="1">
    <formula>'LACD-D-01'!$A$1:$G$284</formula>
    <oldFormula>'LACD-D-01'!$A$1:$G$284</oldFormula>
  </rdn>
  <rdn rId="0" localSheetId="5" customView="1" name="Z_548D192F_9C67_4CD1_AB2D_8B8711578E3B_.wvu.PrintTitles" hidden="1" oldHidden="1">
    <formula>'LACD-D-01'!$11:$12</formula>
    <oldFormula>'LACD-D-01'!$11:$12</oldFormula>
  </rdn>
  <rdn rId="0" localSheetId="6" customView="1" name="Z_548D192F_9C67_4CD1_AB2D_8B8711578E3B_.wvu.PrintArea" hidden="1" oldHidden="1">
    <formula>'LCD-E-01'!$A$1:$G$31</formula>
    <oldFormula>'LCD-E-01'!$A$1:$G$31</oldFormula>
  </rdn>
  <rdn rId="0" localSheetId="6" customView="1" name="Z_548D192F_9C67_4CD1_AB2D_8B8711578E3B_.wvu.PrintTitles" hidden="1" oldHidden="1">
    <formula>'LCD-E-01'!$11:$12</formula>
    <oldFormula>'LCD-E-01'!$11:$12</oldFormula>
  </rdn>
  <rdn rId="0" localSheetId="6" customView="1" name="Z_548D192F_9C67_4CD1_AB2D_8B8711578E3B_.wvu.Cols" hidden="1" oldHidden="1">
    <formula>'LCD-E-01'!$I:$O</formula>
    <oldFormula>'LCD-E-01'!$I:$O</oldFormula>
  </rdn>
  <rdn rId="0" localSheetId="7" customView="1" name="Z_548D192F_9C67_4CD1_AB2D_8B8711578E3B_.wvu.PrintArea" hidden="1" oldHidden="1">
    <formula>'LCD-F-01'!$A$1:$G$19</formula>
    <oldFormula>'LCD-F-01'!$A$1:$G$19</oldFormula>
  </rdn>
  <rdn rId="0" localSheetId="7" customView="1" name="Z_548D192F_9C67_4CD1_AB2D_8B8711578E3B_.wvu.PrintTitles" hidden="1" oldHidden="1">
    <formula>'LCD-F-01'!$11:$12</formula>
    <oldFormula>'LCD-F-01'!$11:$12</oldFormula>
  </rdn>
  <rdn rId="0" localSheetId="7" customView="1" name="Z_548D192F_9C67_4CD1_AB2D_8B8711578E3B_.wvu.Cols" hidden="1" oldHidden="1">
    <formula>'LCD-F-01'!$I:$O</formula>
    <oldFormula>'LCD-F-01'!$I:$O</oldFormula>
  </rdn>
  <rdn rId="0" localSheetId="8" customView="1" name="Z_548D192F_9C67_4CD1_AB2D_8B8711578E3B_.wvu.PrintArea" hidden="1" oldHidden="1">
    <formula>'LCD-G-01'!$A$1:$G$36</formula>
    <oldFormula>'LCD-G-01'!$A$1:$G$36</oldFormula>
  </rdn>
  <rdn rId="0" localSheetId="8" customView="1" name="Z_548D192F_9C67_4CD1_AB2D_8B8711578E3B_.wvu.PrintTitles" hidden="1" oldHidden="1">
    <formula>'LCD-G-01'!$11:$12</formula>
    <oldFormula>'LCD-G-01'!$11:$12</oldFormula>
  </rdn>
  <rdn rId="0" localSheetId="8" customView="1" name="Z_548D192F_9C67_4CD1_AB2D_8B8711578E3B_.wvu.Cols" hidden="1" oldHidden="1">
    <formula>'LCD-G-01'!$I:$P</formula>
    <oldFormula>'LCD-G-01'!$I:$P</oldFormula>
  </rdn>
  <rdn rId="0" localSheetId="9" customView="1" name="Z_548D192F_9C67_4CD1_AB2D_8B8711578E3B_.wvu.PrintArea" hidden="1" oldHidden="1">
    <formula>'LCD-Sumar'!$A$1:$G$18</formula>
    <oldFormula>'LCD-Sumar'!$A$1:$G$18</oldFormula>
  </rdn>
  <rcv guid="{548D192F-9C67-4CD1-AB2D-8B8711578E3B}" action="add"/>
</revisions>
</file>

<file path=xl/revisions/revisionLog11011.xml><?xml version="1.0" encoding="utf-8"?>
<revisions xmlns="http://schemas.openxmlformats.org/spreadsheetml/2006/main" xmlns:r="http://schemas.openxmlformats.org/officeDocument/2006/relationships">
  <rrc rId="1070" sId="8" ref="A27:XFD27" action="insertRow">
    <undo index="0" exp="area" ref3D="1" dr="$I$1:$P$1048576" dn="Z_548D192F_9C67_4CD1_AB2D_8B8711578E3B_.wvu.Cols" sId="8"/>
    <undo index="0" exp="area" ref3D="1" dr="$I$1:$P$1048576" dn="Z_EDD80A95_B1AB_45AB_977B_99141EA57B4A_.wvu.Cols" sId="8"/>
    <undo index="0" exp="area" ref3D="1" dr="$I$1:$P$1048576" dn="Z_94E0A1B7_F54F_4983_8114_B64D3372A5D3_.wvu.Cols" sId="8"/>
    <undo index="0" exp="area" ref3D="1" dr="$I$1:$P$1048576" dn="Z_4BAD940B_AABA_4B59_875D_29364DFB00B6_.wvu.Cols" sId="8"/>
  </rrc>
  <rcc rId="1071" sId="8" odxf="1" dxf="1">
    <nc r="A27" t="inlineStr">
      <is>
        <t>C3-02</t>
      </is>
    </nc>
    <odxf>
      <border outline="0">
        <right/>
      </border>
    </odxf>
    <ndxf>
      <border outline="0">
        <right style="thin">
          <color indexed="64"/>
        </right>
      </border>
    </ndxf>
  </rcc>
  <rcc rId="1072" sId="8" odxf="1" dxf="1">
    <nc r="B27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(l/s, mCA, kW, randament)]</t>
        </r>
      </is>
    </nc>
    <odxf>
      <border outline="0">
        <left/>
      </border>
    </odxf>
    <ndxf>
      <border outline="0">
        <left style="thin">
          <color indexed="64"/>
        </left>
      </border>
    </ndxf>
  </rcc>
  <rfmt sheetId="8" sqref="C27" start="0" length="0">
    <dxf>
      <border outline="0">
        <right style="thin">
          <color indexed="64"/>
        </right>
      </border>
    </dxf>
  </rfmt>
  <rcc rId="1073" sId="8" odxf="1" dxf="1">
    <nc r="D27" t="inlineStr">
      <is>
        <t>Buc</t>
      </is>
    </nc>
    <odxf>
      <border outline="0">
        <left/>
        <right/>
      </border>
    </odxf>
    <ndxf>
      <border outline="0">
        <left style="thin">
          <color indexed="64"/>
        </left>
        <right style="thin">
          <color indexed="64"/>
        </right>
      </border>
    </ndxf>
  </rcc>
  <rfmt sheetId="8" sqref="E27" start="0" length="0">
    <dxf>
      <border outline="0">
        <left style="thin">
          <color indexed="64"/>
        </left>
        <right style="thin">
          <color indexed="64"/>
        </right>
      </border>
    </dxf>
  </rfmt>
  <rfmt sheetId="8" sqref="F27" start="0" length="0">
    <dxf>
      <border outline="0">
        <left style="thin">
          <color indexed="64"/>
        </left>
      </border>
    </dxf>
  </rfmt>
  <rcc rId="1074" sId="8" odxf="1" dxf="1">
    <nc r="G27">
      <f>ROUND((IF(E27="",,(E27*F27))),2)</f>
    </nc>
    <odxf>
      <border outline="0">
        <left/>
      </border>
    </odxf>
    <ndxf>
      <border outline="0">
        <left style="thin">
          <color indexed="64"/>
        </left>
      </border>
    </ndxf>
  </rcc>
  <rrc rId="1075" sId="8" ref="A27:XFD27" action="insertRow">
    <undo index="0" exp="area" ref3D="1" dr="$I$1:$P$1048576" dn="Z_548D192F_9C67_4CD1_AB2D_8B8711578E3B_.wvu.Cols" sId="8"/>
    <undo index="0" exp="area" ref3D="1" dr="$I$1:$P$1048576" dn="Z_EDD80A95_B1AB_45AB_977B_99141EA57B4A_.wvu.Cols" sId="8"/>
    <undo index="0" exp="area" ref3D="1" dr="$I$1:$P$1048576" dn="Z_94E0A1B7_F54F_4983_8114_B64D3372A5D3_.wvu.Cols" sId="8"/>
    <undo index="0" exp="area" ref3D="1" dr="$I$1:$P$1048576" dn="Z_4BAD940B_AABA_4B59_875D_29364DFB00B6_.wvu.Cols" sId="8"/>
  </rrc>
  <rrc rId="1076" sId="8" ref="A27:XFD27" action="insertRow">
    <undo index="0" exp="area" ref3D="1" dr="$I$1:$P$1048576" dn="Z_548D192F_9C67_4CD1_AB2D_8B8711578E3B_.wvu.Cols" sId="8"/>
    <undo index="0" exp="area" ref3D="1" dr="$I$1:$P$1048576" dn="Z_EDD80A95_B1AB_45AB_977B_99141EA57B4A_.wvu.Cols" sId="8"/>
    <undo index="0" exp="area" ref3D="1" dr="$I$1:$P$1048576" dn="Z_94E0A1B7_F54F_4983_8114_B64D3372A5D3_.wvu.Cols" sId="8"/>
    <undo index="0" exp="area" ref3D="1" dr="$I$1:$P$1048576" dn="Z_4BAD940B_AABA_4B59_875D_29364DFB00B6_.wvu.Cols" sId="8"/>
  </rrc>
  <rrc rId="1077" sId="8" ref="A27:XFD28" action="insertRow">
    <undo index="0" exp="area" ref3D="1" dr="$I$1:$P$1048576" dn="Z_548D192F_9C67_4CD1_AB2D_8B8711578E3B_.wvu.Cols" sId="8"/>
    <undo index="0" exp="area" ref3D="1" dr="$I$1:$P$1048576" dn="Z_EDD80A95_B1AB_45AB_977B_99141EA57B4A_.wvu.Cols" sId="8"/>
    <undo index="0" exp="area" ref3D="1" dr="$I$1:$P$1048576" dn="Z_94E0A1B7_F54F_4983_8114_B64D3372A5D3_.wvu.Cols" sId="8"/>
    <undo index="0" exp="area" ref3D="1" dr="$I$1:$P$1048576" dn="Z_4BAD940B_AABA_4B59_875D_29364DFB00B6_.wvu.Cols" sId="8"/>
  </rrc>
  <rcc rId="1078" sId="8">
    <nc r="A27" t="inlineStr">
      <is>
        <t>C3-02</t>
      </is>
    </nc>
  </rcc>
  <rcc rId="1079" sId="8">
    <nc r="D27" t="inlineStr">
      <is>
        <t>Buc</t>
      </is>
    </nc>
  </rcc>
  <rcc rId="1080" sId="8">
    <nc r="G27">
      <f>ROUND((IF(E27="",,(E27*F27))),2)</f>
    </nc>
  </rcc>
  <rcc rId="1081" sId="8">
    <nc r="A28" t="inlineStr">
      <is>
        <t>C3-02</t>
      </is>
    </nc>
  </rcc>
  <rcc rId="1082" sId="8">
    <nc r="B28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(l/s, mCA, kW, randament)]</t>
        </r>
      </is>
    </nc>
  </rcc>
  <rcc rId="1083" sId="8">
    <nc r="D28" t="inlineStr">
      <is>
        <t>Buc</t>
      </is>
    </nc>
  </rcc>
  <rcc rId="1084" sId="8">
    <nc r="G28">
      <f>ROUND((IF(E28="",,(E28*F28))),2)</f>
    </nc>
  </rcc>
  <rcc rId="1085" sId="8">
    <nc r="A29" t="inlineStr">
      <is>
        <t>C3-02</t>
      </is>
    </nc>
  </rcc>
  <rcc rId="1086" sId="8">
    <nc r="B29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(l/s, mCA, kW, randament)]</t>
        </r>
      </is>
    </nc>
  </rcc>
  <rcc rId="1087" sId="8">
    <nc r="D29" t="inlineStr">
      <is>
        <t>Buc</t>
      </is>
    </nc>
  </rcc>
  <rcc rId="1088" sId="8">
    <nc r="G29">
      <f>ROUND((IF(E29="",,(E29*F29))),2)</f>
    </nc>
  </rcc>
  <rcc rId="1089" sId="8">
    <nc r="A30" t="inlineStr">
      <is>
        <t>C3-02</t>
      </is>
    </nc>
  </rcc>
  <rcc rId="1090" sId="8">
    <nc r="B30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(l/s, mCA, kW, randament)]</t>
        </r>
      </is>
    </nc>
  </rcc>
  <rcc rId="1091" sId="8">
    <nc r="D30" t="inlineStr">
      <is>
        <t>Buc</t>
      </is>
    </nc>
  </rcc>
  <rcc rId="1092" sId="8">
    <nc r="G30">
      <f>ROUND((IF(E30="",,(E30*F30))),2)</f>
    </nc>
  </rcc>
  <rrc rId="1093" sId="8" ref="A32:XFD32" action="insertRow">
    <undo index="0" exp="area" ref3D="1" dr="$I$1:$P$1048576" dn="Z_548D192F_9C67_4CD1_AB2D_8B8711578E3B_.wvu.Cols" sId="8"/>
    <undo index="0" exp="area" ref3D="1" dr="$I$1:$P$1048576" dn="Z_EDD80A95_B1AB_45AB_977B_99141EA57B4A_.wvu.Cols" sId="8"/>
    <undo index="0" exp="area" ref3D="1" dr="$I$1:$P$1048576" dn="Z_94E0A1B7_F54F_4983_8114_B64D3372A5D3_.wvu.Cols" sId="8"/>
    <undo index="0" exp="area" ref3D="1" dr="$I$1:$P$1048576" dn="Z_4BAD940B_AABA_4B59_875D_29364DFB00B6_.wvu.Cols" sId="8"/>
  </rrc>
  <rrc rId="1094" sId="8" ref="A32:XFD32" action="insertRow">
    <undo index="0" exp="area" ref3D="1" dr="$I$1:$P$1048576" dn="Z_548D192F_9C67_4CD1_AB2D_8B8711578E3B_.wvu.Cols" sId="8"/>
    <undo index="0" exp="area" ref3D="1" dr="$I$1:$P$1048576" dn="Z_EDD80A95_B1AB_45AB_977B_99141EA57B4A_.wvu.Cols" sId="8"/>
    <undo index="0" exp="area" ref3D="1" dr="$I$1:$P$1048576" dn="Z_94E0A1B7_F54F_4983_8114_B64D3372A5D3_.wvu.Cols" sId="8"/>
    <undo index="0" exp="area" ref3D="1" dr="$I$1:$P$1048576" dn="Z_4BAD940B_AABA_4B59_875D_29364DFB00B6_.wvu.Cols" sId="8"/>
  </rrc>
  <rrc rId="1095" sId="8" ref="A32:XFD32" action="insertRow">
    <undo index="0" exp="area" ref3D="1" dr="$I$1:$P$1048576" dn="Z_548D192F_9C67_4CD1_AB2D_8B8711578E3B_.wvu.Cols" sId="8"/>
    <undo index="0" exp="area" ref3D="1" dr="$I$1:$P$1048576" dn="Z_EDD80A95_B1AB_45AB_977B_99141EA57B4A_.wvu.Cols" sId="8"/>
    <undo index="0" exp="area" ref3D="1" dr="$I$1:$P$1048576" dn="Z_94E0A1B7_F54F_4983_8114_B64D3372A5D3_.wvu.Cols" sId="8"/>
    <undo index="0" exp="area" ref3D="1" dr="$I$1:$P$1048576" dn="Z_4BAD940B_AABA_4B59_875D_29364DFB00B6_.wvu.Cols" sId="8"/>
  </rrc>
  <rrc rId="1096" sId="8" ref="A32:XFD32" action="insertRow">
    <undo index="0" exp="area" ref3D="1" dr="$I$1:$P$1048576" dn="Z_548D192F_9C67_4CD1_AB2D_8B8711578E3B_.wvu.Cols" sId="8"/>
    <undo index="0" exp="area" ref3D="1" dr="$I$1:$P$1048576" dn="Z_EDD80A95_B1AB_45AB_977B_99141EA57B4A_.wvu.Cols" sId="8"/>
    <undo index="0" exp="area" ref3D="1" dr="$I$1:$P$1048576" dn="Z_94E0A1B7_F54F_4983_8114_B64D3372A5D3_.wvu.Cols" sId="8"/>
    <undo index="0" exp="area" ref3D="1" dr="$I$1:$P$1048576" dn="Z_4BAD940B_AABA_4B59_875D_29364DFB00B6_.wvu.Cols" sId="8"/>
  </rrc>
  <rcc rId="1097" sId="8" odxf="1" dxf="1">
    <nc r="A32" t="inlineStr">
      <is>
        <t>C3-02</t>
      </is>
    </nc>
    <odxf>
      <border outline="0">
        <right/>
      </border>
    </odxf>
    <ndxf>
      <border outline="0">
        <right style="thin">
          <color indexed="64"/>
        </right>
      </border>
    </ndxf>
  </rcc>
  <rcc rId="1098" sId="8" odxf="1" dxf="1">
    <nc r="B32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(l/s, mCA, kW, randament)]</t>
        </r>
      </is>
    </nc>
    <odxf>
      <border outline="0">
        <left/>
      </border>
    </odxf>
    <ndxf>
      <border outline="0">
        <left style="thin">
          <color indexed="64"/>
        </left>
      </border>
    </ndxf>
  </rcc>
  <rfmt sheetId="8" sqref="C32" start="0" length="0">
    <dxf>
      <border outline="0">
        <right style="thin">
          <color indexed="64"/>
        </right>
      </border>
    </dxf>
  </rfmt>
  <rcc rId="1099" sId="8" odxf="1" dxf="1">
    <nc r="D32" t="inlineStr">
      <is>
        <t>Buc</t>
      </is>
    </nc>
    <odxf>
      <border outline="0">
        <left/>
        <right/>
      </border>
    </odxf>
    <ndxf>
      <border outline="0">
        <left style="thin">
          <color indexed="64"/>
        </left>
        <right style="thin">
          <color indexed="64"/>
        </right>
      </border>
    </ndxf>
  </rcc>
  <rfmt sheetId="8" sqref="E32" start="0" length="0">
    <dxf>
      <border outline="0">
        <left style="thin">
          <color indexed="64"/>
        </left>
        <right style="thin">
          <color indexed="64"/>
        </right>
      </border>
    </dxf>
  </rfmt>
  <rfmt sheetId="8" sqref="F32" start="0" length="0">
    <dxf>
      <border outline="0">
        <left style="thin">
          <color indexed="64"/>
        </left>
      </border>
    </dxf>
  </rfmt>
  <rcc rId="1100" sId="8" odxf="1" dxf="1">
    <nc r="G32">
      <f>ROUND((IF(E32="",,(E32*F32))),2)</f>
    </nc>
    <odxf>
      <border outline="0">
        <left/>
      </border>
    </odxf>
    <ndxf>
      <border outline="0">
        <left style="thin">
          <color indexed="64"/>
        </left>
      </border>
    </ndxf>
  </rcc>
  <rcc rId="1101" sId="8" odxf="1" dxf="1">
    <nc r="A33" t="inlineStr">
      <is>
        <t>C3-02</t>
      </is>
    </nc>
    <odxf>
      <border outline="0">
        <right/>
      </border>
    </odxf>
    <ndxf>
      <border outline="0">
        <right style="thin">
          <color indexed="64"/>
        </right>
      </border>
    </ndxf>
  </rcc>
  <rcc rId="1102" sId="8" odxf="1" dxf="1">
    <nc r="B33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(l/s, mCA, kW, randament)]</t>
        </r>
      </is>
    </nc>
    <odxf>
      <border outline="0">
        <left/>
      </border>
    </odxf>
    <ndxf>
      <border outline="0">
        <left style="thin">
          <color indexed="64"/>
        </left>
      </border>
    </ndxf>
  </rcc>
  <rfmt sheetId="8" sqref="C33" start="0" length="0">
    <dxf>
      <border outline="0">
        <right style="thin">
          <color indexed="64"/>
        </right>
      </border>
    </dxf>
  </rfmt>
  <rcc rId="1103" sId="8" odxf="1" dxf="1">
    <nc r="D33" t="inlineStr">
      <is>
        <t>Buc</t>
      </is>
    </nc>
    <odxf>
      <border outline="0">
        <left/>
        <right/>
      </border>
    </odxf>
    <ndxf>
      <border outline="0">
        <left style="thin">
          <color indexed="64"/>
        </left>
        <right style="thin">
          <color indexed="64"/>
        </right>
      </border>
    </ndxf>
  </rcc>
  <rfmt sheetId="8" sqref="E33" start="0" length="0">
    <dxf>
      <border outline="0">
        <left style="thin">
          <color indexed="64"/>
        </left>
        <right style="thin">
          <color indexed="64"/>
        </right>
      </border>
    </dxf>
  </rfmt>
  <rfmt sheetId="8" sqref="F33" start="0" length="0">
    <dxf>
      <border outline="0">
        <left style="thin">
          <color indexed="64"/>
        </left>
      </border>
    </dxf>
  </rfmt>
  <rcc rId="1104" sId="8" odxf="1" dxf="1">
    <nc r="G33">
      <f>ROUND((IF(E33="",,(E33*F33))),2)</f>
    </nc>
    <odxf>
      <border outline="0">
        <left/>
      </border>
    </odxf>
    <ndxf>
      <border outline="0">
        <left style="thin">
          <color indexed="64"/>
        </left>
      </border>
    </ndxf>
  </rcc>
  <rcc rId="1105" sId="8" odxf="1" dxf="1">
    <nc r="A34" t="inlineStr">
      <is>
        <t>C3-02</t>
      </is>
    </nc>
    <odxf>
      <border outline="0">
        <right/>
      </border>
    </odxf>
    <ndxf>
      <border outline="0">
        <right style="thin">
          <color indexed="64"/>
        </right>
      </border>
    </ndxf>
  </rcc>
  <rcc rId="1106" sId="8" odxf="1" dxf="1">
    <nc r="B34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(l/s, mCA, kW, randament)]</t>
        </r>
      </is>
    </nc>
    <odxf>
      <border outline="0">
        <left/>
      </border>
    </odxf>
    <ndxf>
      <border outline="0">
        <left style="thin">
          <color indexed="64"/>
        </left>
      </border>
    </ndxf>
  </rcc>
  <rfmt sheetId="8" sqref="C34" start="0" length="0">
    <dxf>
      <border outline="0">
        <right style="thin">
          <color indexed="64"/>
        </right>
      </border>
    </dxf>
  </rfmt>
  <rcc rId="1107" sId="8" odxf="1" dxf="1">
    <nc r="D34" t="inlineStr">
      <is>
        <t>Buc</t>
      </is>
    </nc>
    <odxf>
      <border outline="0">
        <left/>
        <right/>
      </border>
    </odxf>
    <ndxf>
      <border outline="0">
        <left style="thin">
          <color indexed="64"/>
        </left>
        <right style="thin">
          <color indexed="64"/>
        </right>
      </border>
    </ndxf>
  </rcc>
  <rfmt sheetId="8" sqref="E34" start="0" length="0">
    <dxf>
      <border outline="0">
        <left style="thin">
          <color indexed="64"/>
        </left>
        <right style="thin">
          <color indexed="64"/>
        </right>
      </border>
    </dxf>
  </rfmt>
  <rfmt sheetId="8" sqref="F34" start="0" length="0">
    <dxf>
      <border outline="0">
        <left style="thin">
          <color indexed="64"/>
        </left>
      </border>
    </dxf>
  </rfmt>
  <rcc rId="1108" sId="8" odxf="1" dxf="1">
    <nc r="G34">
      <f>ROUND((IF(E34="",,(E34*F34))),2)</f>
    </nc>
    <odxf>
      <border outline="0">
        <left/>
      </border>
    </odxf>
    <ndxf>
      <border outline="0">
        <left style="thin">
          <color indexed="64"/>
        </left>
      </border>
    </ndxf>
  </rcc>
  <rcc rId="1109" sId="8" odxf="1" dxf="1">
    <nc r="A35" t="inlineStr">
      <is>
        <t>C3-02</t>
      </is>
    </nc>
    <odxf>
      <border outline="0">
        <right/>
      </border>
    </odxf>
    <ndxf>
      <border outline="0">
        <right style="thin">
          <color indexed="64"/>
        </right>
      </border>
    </ndxf>
  </rcc>
  <rcc rId="1110" sId="8" odxf="1" dxf="1">
    <nc r="B35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(l/s, mCA, kW, randament)]</t>
        </r>
      </is>
    </nc>
    <odxf>
      <border outline="0">
        <left/>
      </border>
    </odxf>
    <ndxf>
      <border outline="0">
        <left style="thin">
          <color indexed="64"/>
        </left>
      </border>
    </ndxf>
  </rcc>
  <rfmt sheetId="8" sqref="C35" start="0" length="0">
    <dxf>
      <border outline="0">
        <right style="thin">
          <color indexed="64"/>
        </right>
      </border>
    </dxf>
  </rfmt>
  <rcc rId="1111" sId="8" odxf="1" dxf="1">
    <nc r="D35" t="inlineStr">
      <is>
        <t>Buc</t>
      </is>
    </nc>
    <odxf>
      <border outline="0">
        <left/>
        <right/>
      </border>
    </odxf>
    <ndxf>
      <border outline="0">
        <left style="thin">
          <color indexed="64"/>
        </left>
        <right style="thin">
          <color indexed="64"/>
        </right>
      </border>
    </ndxf>
  </rcc>
  <rfmt sheetId="8" sqref="E35" start="0" length="0">
    <dxf>
      <border outline="0">
        <left style="thin">
          <color indexed="64"/>
        </left>
        <right style="thin">
          <color indexed="64"/>
        </right>
      </border>
    </dxf>
  </rfmt>
  <rfmt sheetId="8" sqref="F35" start="0" length="0">
    <dxf>
      <border outline="0">
        <left style="thin">
          <color indexed="64"/>
        </left>
      </border>
    </dxf>
  </rfmt>
  <rcc rId="1112" sId="8" odxf="1" dxf="1">
    <nc r="G35">
      <f>ROUND((IF(E35="",,(E35*F35))),2)</f>
    </nc>
    <odxf>
      <border outline="0">
        <left/>
      </border>
    </odxf>
    <ndxf>
      <border outline="0">
        <left style="thin">
          <color indexed="64"/>
        </left>
      </border>
    </ndxf>
  </rcc>
  <rcc rId="1113" sId="8">
    <nc r="B27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(0.28 l/s, 4.5 mCA, kW, randament)]</t>
        </r>
      </is>
    </nc>
  </rcc>
  <rcc rId="1114" sId="8">
    <oc r="B26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(l/s, mCA, kW, randament)]</t>
        </r>
      </is>
    </oc>
    <nc r="B26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(0.34 l/s, 2.7 mCA, kW, randament)]</t>
        </r>
      </is>
    </nc>
  </rcc>
  <rcc rId="1115" sId="8">
    <oc r="B25" t="inlineStr">
      <is>
        <r>
          <t>Statii de pompare compacte pentru alimentare cu apa:</t>
        </r>
        <r>
          <rPr>
            <i/>
            <sz val="8"/>
            <rFont val="Arial"/>
            <family val="2"/>
          </rPr>
          <t xml:space="preserve"> [capacitatea tehnica (l/s, mCA, kW, randament)]</t>
        </r>
      </is>
    </oc>
    <nc r="B25" t="inlineStr">
      <is>
        <r>
          <t>Statii de pompare compacte pentru alimentare cu apa:</t>
        </r>
        <r>
          <rPr>
            <i/>
            <sz val="8"/>
            <rFont val="Arial"/>
            <family val="2"/>
          </rPr>
          <t xml:space="preserve"> [capacitatea tehnica ( l/s,  mCA, kW, randament)]</t>
        </r>
      </is>
    </nc>
  </rcc>
  <rcv guid="{548D192F-9C67-4CD1-AB2D-8B8711578E3B}" action="delete"/>
  <rdn rId="0" localSheetId="1" customView="1" name="Z_548D192F_9C67_4CD1_AB2D_8B8711578E3B_.wvu.PrintArea" hidden="1" oldHidden="1">
    <formula>'Pagina de Titlu'!$A$1:$G$50</formula>
    <oldFormula>'Pagina de Titlu'!$A$1:$G$50</oldFormula>
  </rdn>
  <rdn rId="0" localSheetId="2" customView="1" name="Z_548D192F_9C67_4CD1_AB2D_8B8711578E3B_.wvu.PrintArea" hidden="1" oldHidden="1">
    <formula>'LDC-A-01'!$A$1:$G$19</formula>
    <oldFormula>'LDC-A-01'!$A$1:$G$19</oldFormula>
  </rdn>
  <rdn rId="0" localSheetId="2" customView="1" name="Z_548D192F_9C67_4CD1_AB2D_8B8711578E3B_.wvu.PrintTitles" hidden="1" oldHidden="1">
    <formula>'LDC-A-01'!$11:$12</formula>
    <oldFormula>'LDC-A-01'!$11:$12</oldFormula>
  </rdn>
  <rdn rId="0" localSheetId="2" customView="1" name="Z_548D192F_9C67_4CD1_AB2D_8B8711578E3B_.wvu.Cols" hidden="1" oldHidden="1">
    <formula>'LDC-A-01'!$I:$O</formula>
    <oldFormula>'LDC-A-01'!$I:$O</oldFormula>
  </rdn>
  <rdn rId="0" localSheetId="3" customView="1" name="Z_548D192F_9C67_4CD1_AB2D_8B8711578E3B_.wvu.PrintArea" hidden="1" oldHidden="1">
    <formula>'LDC-B-01'!$A$1:$G$21</formula>
    <oldFormula>'LDC-B-01'!$A$1:$G$21</oldFormula>
  </rdn>
  <rdn rId="0" localSheetId="3" customView="1" name="Z_548D192F_9C67_4CD1_AB2D_8B8711578E3B_.wvu.PrintTitles" hidden="1" oldHidden="1">
    <formula>'LDC-B-01'!$11:$12</formula>
    <oldFormula>'LDC-B-01'!$11:$12</oldFormula>
  </rdn>
  <rdn rId="0" localSheetId="3" customView="1" name="Z_548D192F_9C67_4CD1_AB2D_8B8711578E3B_.wvu.Cols" hidden="1" oldHidden="1">
    <formula>'LDC-B-01'!$I:$O</formula>
    <oldFormula>'LDC-B-01'!$I:$O</oldFormula>
  </rdn>
  <rdn rId="0" localSheetId="4" customView="1" name="Z_548D192F_9C67_4CD1_AB2D_8B8711578E3B_.wvu.PrintArea" hidden="1" oldHidden="1">
    <formula>'LCD-C-01'!$A$1:$G$30</formula>
    <oldFormula>'LCD-C-01'!$A$1:$G$30</oldFormula>
  </rdn>
  <rdn rId="0" localSheetId="4" customView="1" name="Z_548D192F_9C67_4CD1_AB2D_8B8711578E3B_.wvu.PrintTitles" hidden="1" oldHidden="1">
    <formula>'LCD-C-01'!$11:$12</formula>
    <oldFormula>'LCD-C-01'!$11:$12</oldFormula>
  </rdn>
  <rdn rId="0" localSheetId="4" customView="1" name="Z_548D192F_9C67_4CD1_AB2D_8B8711578E3B_.wvu.Cols" hidden="1" oldHidden="1">
    <formula>'LCD-C-01'!$I:$O</formula>
    <oldFormula>'LCD-C-01'!$I:$O</oldFormula>
  </rdn>
  <rdn rId="0" localSheetId="5" customView="1" name="Z_548D192F_9C67_4CD1_AB2D_8B8711578E3B_.wvu.PrintArea" hidden="1" oldHidden="1">
    <formula>'LACD-D-01'!$A$1:$G$284</formula>
    <oldFormula>'LACD-D-01'!$A$1:$G$284</oldFormula>
  </rdn>
  <rdn rId="0" localSheetId="5" customView="1" name="Z_548D192F_9C67_4CD1_AB2D_8B8711578E3B_.wvu.PrintTitles" hidden="1" oldHidden="1">
    <formula>'LACD-D-01'!$11:$12</formula>
    <oldFormula>'LACD-D-01'!$11:$12</oldFormula>
  </rdn>
  <rdn rId="0" localSheetId="6" customView="1" name="Z_548D192F_9C67_4CD1_AB2D_8B8711578E3B_.wvu.PrintArea" hidden="1" oldHidden="1">
    <formula>'LCD-E-01'!$A$1:$G$31</formula>
    <oldFormula>'LCD-E-01'!$A$1:$G$31</oldFormula>
  </rdn>
  <rdn rId="0" localSheetId="6" customView="1" name="Z_548D192F_9C67_4CD1_AB2D_8B8711578E3B_.wvu.PrintTitles" hidden="1" oldHidden="1">
    <formula>'LCD-E-01'!$11:$12</formula>
    <oldFormula>'LCD-E-01'!$11:$12</oldFormula>
  </rdn>
  <rdn rId="0" localSheetId="6" customView="1" name="Z_548D192F_9C67_4CD1_AB2D_8B8711578E3B_.wvu.Cols" hidden="1" oldHidden="1">
    <formula>'LCD-E-01'!$I:$O</formula>
    <oldFormula>'LCD-E-01'!$I:$O</oldFormula>
  </rdn>
  <rdn rId="0" localSheetId="7" customView="1" name="Z_548D192F_9C67_4CD1_AB2D_8B8711578E3B_.wvu.PrintArea" hidden="1" oldHidden="1">
    <formula>'LCD-F-01'!$A$1:$G$19</formula>
    <oldFormula>'LCD-F-01'!$A$1:$G$19</oldFormula>
  </rdn>
  <rdn rId="0" localSheetId="7" customView="1" name="Z_548D192F_9C67_4CD1_AB2D_8B8711578E3B_.wvu.PrintTitles" hidden="1" oldHidden="1">
    <formula>'LCD-F-01'!$11:$12</formula>
    <oldFormula>'LCD-F-01'!$11:$12</oldFormula>
  </rdn>
  <rdn rId="0" localSheetId="7" customView="1" name="Z_548D192F_9C67_4CD1_AB2D_8B8711578E3B_.wvu.Cols" hidden="1" oldHidden="1">
    <formula>'LCD-F-01'!$I:$O</formula>
    <oldFormula>'LCD-F-01'!$I:$O</oldFormula>
  </rdn>
  <rdn rId="0" localSheetId="8" customView="1" name="Z_548D192F_9C67_4CD1_AB2D_8B8711578E3B_.wvu.PrintArea" hidden="1" oldHidden="1">
    <formula>'LCD-G-01'!$A$1:$G$36</formula>
    <oldFormula>'LCD-G-01'!$A$1:$G$36</oldFormula>
  </rdn>
  <rdn rId="0" localSheetId="8" customView="1" name="Z_548D192F_9C67_4CD1_AB2D_8B8711578E3B_.wvu.PrintTitles" hidden="1" oldHidden="1">
    <formula>'LCD-G-01'!$11:$12</formula>
    <oldFormula>'LCD-G-01'!$11:$12</oldFormula>
  </rdn>
  <rdn rId="0" localSheetId="8" customView="1" name="Z_548D192F_9C67_4CD1_AB2D_8B8711578E3B_.wvu.Cols" hidden="1" oldHidden="1">
    <formula>'LCD-G-01'!$I:$P</formula>
    <oldFormula>'LCD-G-01'!$I:$P</oldFormula>
  </rdn>
  <rdn rId="0" localSheetId="9" customView="1" name="Z_548D192F_9C67_4CD1_AB2D_8B8711578E3B_.wvu.PrintArea" hidden="1" oldHidden="1">
    <formula>'LCD-Sumar'!$A$1:$G$18</formula>
    <oldFormula>'LCD-Sumar'!$A$1:$G$18</oldFormula>
  </rdn>
  <rcv guid="{548D192F-9C67-4CD1-AB2D-8B8711578E3B}" action="add"/>
</revisions>
</file>

<file path=xl/revisions/revisionLog111.xml><?xml version="1.0" encoding="utf-8"?>
<revisions xmlns="http://schemas.openxmlformats.org/spreadsheetml/2006/main" xmlns:r="http://schemas.openxmlformats.org/officeDocument/2006/relationships">
  <rcc rId="160" sId="2" numFmtId="4">
    <nc r="F14">
      <v>55.23</v>
    </nc>
  </rcc>
  <rcc rId="161" sId="2" numFmtId="4">
    <nc r="F15">
      <v>27.62</v>
    </nc>
  </rcc>
  <rcc rId="162" sId="2" numFmtId="4">
    <nc r="F16">
      <v>41.42</v>
    </nc>
  </rcc>
  <rcc rId="163" sId="2" numFmtId="4">
    <nc r="F18">
      <v>13.81</v>
    </nc>
  </rcc>
  <rcv guid="{548D192F-9C67-4CD1-AB2D-8B8711578E3B}" action="delete"/>
  <rdn rId="0" localSheetId="1" customView="1" name="Z_548D192F_9C67_4CD1_AB2D_8B8711578E3B_.wvu.PrintArea" hidden="1" oldHidden="1">
    <formula>'Pagina de Titlu'!$A$1:$G$50</formula>
    <oldFormula>'Pagina de Titlu'!$A$1:$G$50</oldFormula>
  </rdn>
  <rdn rId="0" localSheetId="2" customView="1" name="Z_548D192F_9C67_4CD1_AB2D_8B8711578E3B_.wvu.PrintArea" hidden="1" oldHidden="1">
    <formula>'LDC-A-01'!$A$1:$G$19</formula>
    <oldFormula>'LDC-A-01'!$A$1:$G$19</oldFormula>
  </rdn>
  <rdn rId="0" localSheetId="2" customView="1" name="Z_548D192F_9C67_4CD1_AB2D_8B8711578E3B_.wvu.PrintTitles" hidden="1" oldHidden="1">
    <formula>'LDC-A-01'!$11:$12</formula>
    <oldFormula>'LDC-A-01'!$11:$12</oldFormula>
  </rdn>
  <rdn rId="0" localSheetId="2" customView="1" name="Z_548D192F_9C67_4CD1_AB2D_8B8711578E3B_.wvu.Cols" hidden="1" oldHidden="1">
    <formula>'LDC-A-01'!$I:$O</formula>
    <oldFormula>'LDC-A-01'!$I:$O</oldFormula>
  </rdn>
  <rdn rId="0" localSheetId="3" customView="1" name="Z_548D192F_9C67_4CD1_AB2D_8B8711578E3B_.wvu.PrintArea" hidden="1" oldHidden="1">
    <formula>'LDC-B-01'!$A$1:$G$21</formula>
    <oldFormula>'LDC-B-01'!$A$1:$G$21</oldFormula>
  </rdn>
  <rdn rId="0" localSheetId="3" customView="1" name="Z_548D192F_9C67_4CD1_AB2D_8B8711578E3B_.wvu.PrintTitles" hidden="1" oldHidden="1">
    <formula>'LDC-B-01'!$11:$12</formula>
    <oldFormula>'LDC-B-01'!$11:$12</oldFormula>
  </rdn>
  <rdn rId="0" localSheetId="3" customView="1" name="Z_548D192F_9C67_4CD1_AB2D_8B8711578E3B_.wvu.Cols" hidden="1" oldHidden="1">
    <formula>'LDC-B-01'!$I:$O</formula>
    <oldFormula>'LDC-B-01'!$I:$O</oldFormula>
  </rdn>
  <rdn rId="0" localSheetId="4" customView="1" name="Z_548D192F_9C67_4CD1_AB2D_8B8711578E3B_.wvu.PrintArea" hidden="1" oldHidden="1">
    <formula>'LCD-C-01'!$A$1:$G$30</formula>
    <oldFormula>'LCD-C-01'!$A$1:$G$30</oldFormula>
  </rdn>
  <rdn rId="0" localSheetId="4" customView="1" name="Z_548D192F_9C67_4CD1_AB2D_8B8711578E3B_.wvu.PrintTitles" hidden="1" oldHidden="1">
    <formula>'LCD-C-01'!$11:$12</formula>
    <oldFormula>'LCD-C-01'!$11:$12</oldFormula>
  </rdn>
  <rdn rId="0" localSheetId="4" customView="1" name="Z_548D192F_9C67_4CD1_AB2D_8B8711578E3B_.wvu.Cols" hidden="1" oldHidden="1">
    <formula>'LCD-C-01'!$I:$O</formula>
    <oldFormula>'LCD-C-01'!$I:$O</oldFormula>
  </rdn>
  <rdn rId="0" localSheetId="5" customView="1" name="Z_548D192F_9C67_4CD1_AB2D_8B8711578E3B_.wvu.PrintArea" hidden="1" oldHidden="1">
    <formula>'LACD-D-01'!$A$1:$G$276</formula>
    <oldFormula>'LACD-D-01'!$A$1:$G$276</oldFormula>
  </rdn>
  <rdn rId="0" localSheetId="5" customView="1" name="Z_548D192F_9C67_4CD1_AB2D_8B8711578E3B_.wvu.PrintTitles" hidden="1" oldHidden="1">
    <formula>'LACD-D-01'!$11:$12</formula>
    <oldFormula>'LACD-D-01'!$11:$12</oldFormula>
  </rdn>
  <rdn rId="0" localSheetId="6" customView="1" name="Z_548D192F_9C67_4CD1_AB2D_8B8711578E3B_.wvu.PrintArea" hidden="1" oldHidden="1">
    <formula>'LCD-E-01'!$A$1:$G$31</formula>
    <oldFormula>'LCD-E-01'!$A$1:$G$31</oldFormula>
  </rdn>
  <rdn rId="0" localSheetId="6" customView="1" name="Z_548D192F_9C67_4CD1_AB2D_8B8711578E3B_.wvu.PrintTitles" hidden="1" oldHidden="1">
    <formula>'LCD-E-01'!$11:$12</formula>
    <oldFormula>'LCD-E-01'!$11:$12</oldFormula>
  </rdn>
  <rdn rId="0" localSheetId="6" customView="1" name="Z_548D192F_9C67_4CD1_AB2D_8B8711578E3B_.wvu.Cols" hidden="1" oldHidden="1">
    <formula>'LCD-E-01'!$I:$O</formula>
    <oldFormula>'LCD-E-01'!$I:$O</oldFormula>
  </rdn>
  <rdn rId="0" localSheetId="7" customView="1" name="Z_548D192F_9C67_4CD1_AB2D_8B8711578E3B_.wvu.PrintArea" hidden="1" oldHidden="1">
    <formula>'LCD-F-01'!$A$1:$G$19</formula>
    <oldFormula>'LCD-F-01'!$A$1:$G$19</oldFormula>
  </rdn>
  <rdn rId="0" localSheetId="7" customView="1" name="Z_548D192F_9C67_4CD1_AB2D_8B8711578E3B_.wvu.PrintTitles" hidden="1" oldHidden="1">
    <formula>'LCD-F-01'!$11:$12</formula>
    <oldFormula>'LCD-F-01'!$11:$12</oldFormula>
  </rdn>
  <rdn rId="0" localSheetId="7" customView="1" name="Z_548D192F_9C67_4CD1_AB2D_8B8711578E3B_.wvu.Cols" hidden="1" oldHidden="1">
    <formula>'LCD-F-01'!$I:$O</formula>
    <oldFormula>'LCD-F-01'!$I:$O</oldFormula>
  </rdn>
  <rdn rId="0" localSheetId="8" customView="1" name="Z_548D192F_9C67_4CD1_AB2D_8B8711578E3B_.wvu.PrintArea" hidden="1" oldHidden="1">
    <formula>'LCD-G-01'!$A$1:$G$27</formula>
    <oldFormula>'LCD-G-01'!$A$1:$G$27</oldFormula>
  </rdn>
  <rdn rId="0" localSheetId="8" customView="1" name="Z_548D192F_9C67_4CD1_AB2D_8B8711578E3B_.wvu.PrintTitles" hidden="1" oldHidden="1">
    <formula>'LCD-G-01'!$11:$12</formula>
    <oldFormula>'LCD-G-01'!$11:$12</oldFormula>
  </rdn>
  <rdn rId="0" localSheetId="8" customView="1" name="Z_548D192F_9C67_4CD1_AB2D_8B8711578E3B_.wvu.Cols" hidden="1" oldHidden="1">
    <formula>'LCD-G-01'!$I:$P</formula>
    <oldFormula>'LCD-G-01'!$I:$P</oldFormula>
  </rdn>
  <rdn rId="0" localSheetId="9" customView="1" name="Z_548D192F_9C67_4CD1_AB2D_8B8711578E3B_.wvu.PrintArea" hidden="1" oldHidden="1">
    <formula>'LCD-Sumar'!$A$1:$G$18</formula>
    <oldFormula>'LCD-Sumar'!$A$1:$G$18</oldFormula>
  </rdn>
  <rcv guid="{548D192F-9C67-4CD1-AB2D-8B8711578E3B}" action="add"/>
</revisions>
</file>

<file path=xl/revisions/revisionLog1111.xml><?xml version="1.0" encoding="utf-8"?>
<revisions xmlns="http://schemas.openxmlformats.org/spreadsheetml/2006/main" xmlns:r="http://schemas.openxmlformats.org/officeDocument/2006/relationships">
  <rcc rId="133" sId="2" odxf="1" dxf="1">
    <oc r="C2" t="inlineStr">
      <is>
        <t>='Pagina de Titlu'!A11</t>
      </is>
    </oc>
    <nc r="C2">
      <f>'Pagina de Titlu'!A11</f>
    </nc>
    <odxf>
      <numFmt numFmtId="30" formatCode="@"/>
      <border outline="0">
        <right style="thin">
          <color indexed="64"/>
        </right>
      </border>
    </odxf>
    <ndxf>
      <numFmt numFmtId="0" formatCode="General"/>
      <border outline="0">
        <right/>
      </border>
    </ndxf>
  </rcc>
  <rfmt sheetId="2" sqref="D2" start="0" length="0">
    <dxf>
      <numFmt numFmtId="0" formatCode="General"/>
      <border outline="0">
        <left/>
        <right/>
      </border>
    </dxf>
  </rfmt>
  <rfmt sheetId="2" sqref="E2" start="0" length="0">
    <dxf>
      <numFmt numFmtId="0" formatCode="General"/>
      <border outline="0">
        <left/>
        <right/>
      </border>
    </dxf>
  </rfmt>
  <rfmt sheetId="2" sqref="F2" start="0" length="0">
    <dxf>
      <numFmt numFmtId="0" formatCode="General"/>
      <border outline="0">
        <left/>
        <right/>
      </border>
    </dxf>
  </rfmt>
  <rfmt sheetId="2" sqref="G2" start="0" length="0">
    <dxf>
      <numFmt numFmtId="0" formatCode="General"/>
      <border outline="0">
        <left/>
      </border>
    </dxf>
  </rfmt>
  <rcc rId="134" sId="2" numFmtId="4">
    <oc r="E14">
      <v>100</v>
    </oc>
    <nc r="E14">
      <v>1</v>
    </nc>
  </rcc>
  <rcc rId="135" sId="2" numFmtId="4">
    <oc r="E15">
      <v>100</v>
    </oc>
    <nc r="E15">
      <v>1</v>
    </nc>
  </rcc>
  <rcc rId="136" sId="2" numFmtId="4">
    <oc r="E16">
      <v>100</v>
    </oc>
    <nc r="E16">
      <v>1</v>
    </nc>
  </rcc>
  <rcc rId="137" sId="2" numFmtId="4">
    <nc r="E18">
      <v>1</v>
    </nc>
  </rcc>
  <rcv guid="{548D192F-9C67-4CD1-AB2D-8B8711578E3B}" action="delete"/>
  <rdn rId="0" localSheetId="1" customView="1" name="Z_548D192F_9C67_4CD1_AB2D_8B8711578E3B_.wvu.PrintArea" hidden="1" oldHidden="1">
    <formula>'Pagina de Titlu'!$A$1:$G$50</formula>
    <oldFormula>'Pagina de Titlu'!$A$1:$G$50</oldFormula>
  </rdn>
  <rdn rId="0" localSheetId="2" customView="1" name="Z_548D192F_9C67_4CD1_AB2D_8B8711578E3B_.wvu.PrintArea" hidden="1" oldHidden="1">
    <formula>'LDC-A-01'!$A$1:$G$19</formula>
    <oldFormula>'LDC-A-01'!$A$1:$G$19</oldFormula>
  </rdn>
  <rdn rId="0" localSheetId="2" customView="1" name="Z_548D192F_9C67_4CD1_AB2D_8B8711578E3B_.wvu.PrintTitles" hidden="1" oldHidden="1">
    <formula>'LDC-A-01'!$11:$12</formula>
    <oldFormula>'LDC-A-01'!$11:$12</oldFormula>
  </rdn>
  <rdn rId="0" localSheetId="2" customView="1" name="Z_548D192F_9C67_4CD1_AB2D_8B8711578E3B_.wvu.Cols" hidden="1" oldHidden="1">
    <formula>'LDC-A-01'!$I:$O</formula>
    <oldFormula>'LDC-A-01'!$I:$O</oldFormula>
  </rdn>
  <rdn rId="0" localSheetId="3" customView="1" name="Z_548D192F_9C67_4CD1_AB2D_8B8711578E3B_.wvu.PrintArea" hidden="1" oldHidden="1">
    <formula>'LDC-B-01'!$A$1:$G$21</formula>
    <oldFormula>'LDC-B-01'!$A$1:$G$21</oldFormula>
  </rdn>
  <rdn rId="0" localSheetId="3" customView="1" name="Z_548D192F_9C67_4CD1_AB2D_8B8711578E3B_.wvu.PrintTitles" hidden="1" oldHidden="1">
    <formula>'LDC-B-01'!$11:$12</formula>
    <oldFormula>'LDC-B-01'!$11:$12</oldFormula>
  </rdn>
  <rdn rId="0" localSheetId="3" customView="1" name="Z_548D192F_9C67_4CD1_AB2D_8B8711578E3B_.wvu.Cols" hidden="1" oldHidden="1">
    <formula>'LDC-B-01'!$I:$O</formula>
    <oldFormula>'LDC-B-01'!$I:$O</oldFormula>
  </rdn>
  <rdn rId="0" localSheetId="4" customView="1" name="Z_548D192F_9C67_4CD1_AB2D_8B8711578E3B_.wvu.PrintArea" hidden="1" oldHidden="1">
    <formula>'LCD-C-01'!$A$1:$G$30</formula>
    <oldFormula>'LCD-C-01'!$A$1:$G$30</oldFormula>
  </rdn>
  <rdn rId="0" localSheetId="4" customView="1" name="Z_548D192F_9C67_4CD1_AB2D_8B8711578E3B_.wvu.PrintTitles" hidden="1" oldHidden="1">
    <formula>'LCD-C-01'!$11:$12</formula>
    <oldFormula>'LCD-C-01'!$11:$12</oldFormula>
  </rdn>
  <rdn rId="0" localSheetId="4" customView="1" name="Z_548D192F_9C67_4CD1_AB2D_8B8711578E3B_.wvu.Cols" hidden="1" oldHidden="1">
    <formula>'LCD-C-01'!$I:$O</formula>
    <oldFormula>'LCD-C-01'!$I:$O</oldFormula>
  </rdn>
  <rdn rId="0" localSheetId="5" customView="1" name="Z_548D192F_9C67_4CD1_AB2D_8B8711578E3B_.wvu.PrintArea" hidden="1" oldHidden="1">
    <formula>'LACD-D-01'!$A$1:$G$276</formula>
    <oldFormula>'LACD-D-01'!$A$1:$G$276</oldFormula>
  </rdn>
  <rdn rId="0" localSheetId="5" customView="1" name="Z_548D192F_9C67_4CD1_AB2D_8B8711578E3B_.wvu.PrintTitles" hidden="1" oldHidden="1">
    <formula>'LACD-D-01'!$11:$12</formula>
    <oldFormula>'LACD-D-01'!$11:$12</oldFormula>
  </rdn>
  <rdn rId="0" localSheetId="6" customView="1" name="Z_548D192F_9C67_4CD1_AB2D_8B8711578E3B_.wvu.PrintArea" hidden="1" oldHidden="1">
    <formula>'LCD-E-01'!$A$1:$G$31</formula>
    <oldFormula>'LCD-E-01'!$A$1:$G$31</oldFormula>
  </rdn>
  <rdn rId="0" localSheetId="6" customView="1" name="Z_548D192F_9C67_4CD1_AB2D_8B8711578E3B_.wvu.PrintTitles" hidden="1" oldHidden="1">
    <formula>'LCD-E-01'!$11:$12</formula>
    <oldFormula>'LCD-E-01'!$11:$12</oldFormula>
  </rdn>
  <rdn rId="0" localSheetId="6" customView="1" name="Z_548D192F_9C67_4CD1_AB2D_8B8711578E3B_.wvu.Cols" hidden="1" oldHidden="1">
    <formula>'LCD-E-01'!$I:$O</formula>
    <oldFormula>'LCD-E-01'!$I:$O</oldFormula>
  </rdn>
  <rdn rId="0" localSheetId="7" customView="1" name="Z_548D192F_9C67_4CD1_AB2D_8B8711578E3B_.wvu.PrintArea" hidden="1" oldHidden="1">
    <formula>'LCD-F-01'!$A$1:$G$19</formula>
    <oldFormula>'LCD-F-01'!$A$1:$G$19</oldFormula>
  </rdn>
  <rdn rId="0" localSheetId="7" customView="1" name="Z_548D192F_9C67_4CD1_AB2D_8B8711578E3B_.wvu.PrintTitles" hidden="1" oldHidden="1">
    <formula>'LCD-F-01'!$11:$12</formula>
    <oldFormula>'LCD-F-01'!$11:$12</oldFormula>
  </rdn>
  <rdn rId="0" localSheetId="7" customView="1" name="Z_548D192F_9C67_4CD1_AB2D_8B8711578E3B_.wvu.Cols" hidden="1" oldHidden="1">
    <formula>'LCD-F-01'!$I:$O</formula>
    <oldFormula>'LCD-F-01'!$I:$O</oldFormula>
  </rdn>
  <rdn rId="0" localSheetId="8" customView="1" name="Z_548D192F_9C67_4CD1_AB2D_8B8711578E3B_.wvu.PrintArea" hidden="1" oldHidden="1">
    <formula>'LCD-G-01'!$A$1:$G$27</formula>
    <oldFormula>'LCD-G-01'!$A$1:$G$27</oldFormula>
  </rdn>
  <rdn rId="0" localSheetId="8" customView="1" name="Z_548D192F_9C67_4CD1_AB2D_8B8711578E3B_.wvu.PrintTitles" hidden="1" oldHidden="1">
    <formula>'LCD-G-01'!$11:$12</formula>
    <oldFormula>'LCD-G-01'!$11:$12</oldFormula>
  </rdn>
  <rdn rId="0" localSheetId="8" customView="1" name="Z_548D192F_9C67_4CD1_AB2D_8B8711578E3B_.wvu.Cols" hidden="1" oldHidden="1">
    <formula>'LCD-G-01'!$I:$P</formula>
    <oldFormula>'LCD-G-01'!$I:$P</oldFormula>
  </rdn>
  <rdn rId="0" localSheetId="9" customView="1" name="Z_548D192F_9C67_4CD1_AB2D_8B8711578E3B_.wvu.PrintArea" hidden="1" oldHidden="1">
    <formula>'LCD-Sumar'!$A$1:$G$18</formula>
    <oldFormula>'LCD-Sumar'!$A$1:$G$18</oldFormula>
  </rdn>
  <rcv guid="{548D192F-9C67-4CD1-AB2D-8B8711578E3B}" action="add"/>
</revisions>
</file>

<file path=xl/revisions/revisionLog11111.xml><?xml version="1.0" encoding="utf-8"?>
<revisions xmlns="http://schemas.openxmlformats.org/spreadsheetml/2006/main" xmlns:r="http://schemas.openxmlformats.org/officeDocument/2006/relationships">
  <rcc rId="94" sId="1" odxf="1" dxf="1">
    <nc r="A15" t="inlineStr">
      <is>
        <t>Canalizare menajeră în localităţile Chilieni şi Coşeni aparţinătoare municipiului Sfântu Gheorghe judeţul Covasna</t>
      </is>
    </nc>
    <ndxf>
      <font>
        <sz val="16"/>
        <name val="Arial Bold"/>
        <scheme val="none"/>
      </font>
    </ndxf>
  </rcc>
  <rfmt sheetId="1" sqref="A15">
    <dxf>
      <alignment wrapText="1" readingOrder="0"/>
    </dxf>
  </rfmt>
  <rfmt sheetId="2" sqref="C1:G1">
    <dxf>
      <alignment wrapText="1" readingOrder="0"/>
    </dxf>
  </rfmt>
  <rfmt sheetId="2" sqref="C2" start="0" length="0">
    <dxf>
      <numFmt numFmtId="22" formatCode="mmm\-yy"/>
    </dxf>
  </rfmt>
  <rfmt sheetId="2" sqref="C2:G2">
    <dxf>
      <numFmt numFmtId="30" formatCode="@"/>
    </dxf>
  </rfmt>
  <rcc rId="95" sId="2">
    <nc r="C3" t="inlineStr">
      <is>
        <t>Chilieni si Coseni din judetul Covasna</t>
      </is>
    </nc>
  </rcc>
  <rcc rId="96" sId="2">
    <oc r="B14" t="inlineStr">
      <is>
        <r>
          <t>[Numele locaţie 1]</t>
        </r>
        <r>
          <rPr>
            <sz val="8"/>
            <rFont val="Arial"/>
            <family val="2"/>
          </rPr>
          <t xml:space="preserve">: Construirea Organizarii de Santier a Antreprenorului </t>
        </r>
      </is>
    </oc>
    <nc r="B14" t="inlineStr">
      <is>
        <r>
          <t>[Chilieni si Coseni]</t>
        </r>
        <r>
          <rPr>
            <sz val="8"/>
            <rFont val="Arial"/>
            <family val="2"/>
          </rPr>
          <t xml:space="preserve">: Construirea Organizarii de Santier a Antreprenorului </t>
        </r>
      </is>
    </nc>
  </rcc>
  <rcc rId="97" sId="2">
    <oc r="B15" t="inlineStr">
      <is>
        <r>
          <t>[Numele locaţie 1]:</t>
        </r>
        <r>
          <rPr>
            <sz val="8"/>
            <rFont val="Arial"/>
            <family val="2"/>
          </rPr>
          <t xml:space="preserve"> Asigurarea cu utilitati pentru Organizarea de Santier a Antreprenorului, inclusiv tarife </t>
        </r>
      </is>
    </oc>
    <nc r="B15" t="inlineStr">
      <is>
        <r>
          <t>[Chilieni si Coseni]:</t>
        </r>
        <r>
          <rPr>
            <sz val="8"/>
            <rFont val="Arial"/>
            <family val="2"/>
          </rPr>
          <t xml:space="preserve"> Asigurarea cu utilitati pentru Organizarea de Santier a Antreprenorului, inclusiv tarife </t>
        </r>
      </is>
    </nc>
  </rcc>
  <rcc rId="98" sId="2">
    <oc r="B16" t="inlineStr">
      <is>
        <r>
          <t>[Numele locaţie 1]:</t>
        </r>
        <r>
          <rPr>
            <sz val="8"/>
            <rFont val="Arial"/>
            <family val="2"/>
          </rPr>
          <t xml:space="preserve"> Demontarea/dezafectarea Organizarii de Santier a Antreprenorului </t>
        </r>
      </is>
    </oc>
    <nc r="B16" t="inlineStr">
      <is>
        <r>
          <t>[Chilieni si Coseni]:</t>
        </r>
        <r>
          <rPr>
            <sz val="8"/>
            <rFont val="Arial"/>
            <family val="2"/>
          </rPr>
          <t xml:space="preserve"> Demontarea/dezafectarea Organizarii de Santier a Antreprenorului </t>
        </r>
      </is>
    </nc>
  </rcc>
  <rfmt sheetId="1" sqref="A15">
    <dxf>
      <alignment wrapText="0" readingOrder="0"/>
    </dxf>
  </rfmt>
  <rfmt sheetId="3" sqref="C1:G1">
    <dxf>
      <alignment wrapText="1" readingOrder="0"/>
    </dxf>
  </rfmt>
  <rfmt sheetId="4" sqref="C1:G1">
    <dxf>
      <alignment wrapText="1" readingOrder="0"/>
    </dxf>
  </rfmt>
  <rfmt sheetId="1" sqref="A11" start="0" length="0">
    <dxf>
      <numFmt numFmtId="22" formatCode="mmm\-yy"/>
    </dxf>
  </rfmt>
  <rfmt sheetId="1" sqref="A11">
    <dxf>
      <numFmt numFmtId="30" formatCode="@"/>
    </dxf>
  </rfmt>
  <rcc rId="99" sId="1" numFmtId="30">
    <nc r="A11" t="inlineStr">
      <is>
        <t>6/2014</t>
      </is>
    </nc>
  </rcc>
  <rcc rId="100" sId="2">
    <oc r="C2">
      <f>'Pagina de Titlu'!A11</f>
    </oc>
    <nc r="C2" t="inlineStr">
      <is>
        <t>='Pagina de Titlu'!A11</t>
      </is>
    </nc>
  </rcc>
  <rcc rId="101" sId="3">
    <nc r="C3" t="inlineStr">
      <is>
        <t>Chilieni si Coseni din judetul Covasna</t>
      </is>
    </nc>
  </rcc>
  <rcc rId="102" sId="4">
    <nc r="C3" t="inlineStr">
      <is>
        <t>Chilieni si Coseni din judetul Covasna</t>
      </is>
    </nc>
  </rcc>
  <rcc rId="103" sId="5">
    <nc r="C3" t="inlineStr">
      <is>
        <t>Chilieni si Coseni din judetul Covasna</t>
      </is>
    </nc>
  </rcc>
  <rcc rId="104" sId="6">
    <nc r="C3" t="inlineStr">
      <is>
        <t>Chilieni si Coseni din judetul Covasna</t>
      </is>
    </nc>
  </rcc>
  <rcc rId="105" sId="7">
    <nc r="C3" t="inlineStr">
      <is>
        <t>Chilieni si Coseni din judetul Covasna</t>
      </is>
    </nc>
  </rcc>
  <rcc rId="106" sId="8">
    <nc r="C3" t="inlineStr">
      <is>
        <t>Chilieni si Coseni din judetul Covasna</t>
      </is>
    </nc>
  </rcc>
  <rcc rId="107" sId="9">
    <nc r="C3" t="inlineStr">
      <is>
        <t>Chilieni si Coseni din judetul Covasna</t>
      </is>
    </nc>
  </rcc>
  <rfmt sheetId="9" sqref="C1:G1">
    <dxf>
      <alignment wrapText="1" readingOrder="0"/>
    </dxf>
  </rfmt>
  <rfmt sheetId="8" sqref="C1:G1">
    <dxf>
      <alignment wrapText="1" readingOrder="0"/>
    </dxf>
  </rfmt>
  <rfmt sheetId="7" sqref="C1:G1">
    <dxf>
      <alignment wrapText="1" readingOrder="0"/>
    </dxf>
  </rfmt>
  <rfmt sheetId="6" sqref="C1:G1">
    <dxf>
      <alignment wrapText="1" readingOrder="0"/>
    </dxf>
  </rfmt>
  <rfmt sheetId="5" sqref="C1:G1">
    <dxf>
      <alignment wrapText="1" readingOrder="0"/>
    </dxf>
  </rfmt>
  <rcc rId="108" sId="2" numFmtId="4">
    <nc r="E14">
      <v>100</v>
    </nc>
  </rcc>
  <rcc rId="109" sId="2" numFmtId="4">
    <nc r="E15">
      <v>100</v>
    </nc>
  </rcc>
  <rcc rId="110" sId="2" numFmtId="4">
    <nc r="E16">
      <v>100</v>
    </nc>
  </rcc>
  <rdn rId="0" localSheetId="1" customView="1" name="Z_548D192F_9C67_4CD1_AB2D_8B8711578E3B_.wvu.PrintArea" hidden="1" oldHidden="1">
    <formula>'Pagina de Titlu'!$A$1:$G$50</formula>
  </rdn>
  <rdn rId="0" localSheetId="2" customView="1" name="Z_548D192F_9C67_4CD1_AB2D_8B8711578E3B_.wvu.PrintArea" hidden="1" oldHidden="1">
    <formula>'LDC-A-01'!$A$1:$G$19</formula>
  </rdn>
  <rdn rId="0" localSheetId="2" customView="1" name="Z_548D192F_9C67_4CD1_AB2D_8B8711578E3B_.wvu.PrintTitles" hidden="1" oldHidden="1">
    <formula>'LDC-A-01'!$11:$12</formula>
  </rdn>
  <rdn rId="0" localSheetId="2" customView="1" name="Z_548D192F_9C67_4CD1_AB2D_8B8711578E3B_.wvu.Cols" hidden="1" oldHidden="1">
    <formula>'LDC-A-01'!$I:$O</formula>
  </rdn>
  <rdn rId="0" localSheetId="3" customView="1" name="Z_548D192F_9C67_4CD1_AB2D_8B8711578E3B_.wvu.PrintArea" hidden="1" oldHidden="1">
    <formula>'LDC-B-01'!$A$1:$G$21</formula>
  </rdn>
  <rdn rId="0" localSheetId="3" customView="1" name="Z_548D192F_9C67_4CD1_AB2D_8B8711578E3B_.wvu.PrintTitles" hidden="1" oldHidden="1">
    <formula>'LDC-B-01'!$11:$12</formula>
  </rdn>
  <rdn rId="0" localSheetId="3" customView="1" name="Z_548D192F_9C67_4CD1_AB2D_8B8711578E3B_.wvu.Cols" hidden="1" oldHidden="1">
    <formula>'LDC-B-01'!$I:$O</formula>
  </rdn>
  <rdn rId="0" localSheetId="4" customView="1" name="Z_548D192F_9C67_4CD1_AB2D_8B8711578E3B_.wvu.PrintArea" hidden="1" oldHidden="1">
    <formula>'LCD-C-01'!$A$1:$G$30</formula>
  </rdn>
  <rdn rId="0" localSheetId="4" customView="1" name="Z_548D192F_9C67_4CD1_AB2D_8B8711578E3B_.wvu.PrintTitles" hidden="1" oldHidden="1">
    <formula>'LCD-C-01'!$11:$12</formula>
  </rdn>
  <rdn rId="0" localSheetId="4" customView="1" name="Z_548D192F_9C67_4CD1_AB2D_8B8711578E3B_.wvu.Cols" hidden="1" oldHidden="1">
    <formula>'LCD-C-01'!$I:$O</formula>
  </rdn>
  <rdn rId="0" localSheetId="5" customView="1" name="Z_548D192F_9C67_4CD1_AB2D_8B8711578E3B_.wvu.PrintArea" hidden="1" oldHidden="1">
    <formula>'LACD-D-01'!$A$1:$G$276</formula>
  </rdn>
  <rdn rId="0" localSheetId="5" customView="1" name="Z_548D192F_9C67_4CD1_AB2D_8B8711578E3B_.wvu.PrintTitles" hidden="1" oldHidden="1">
    <formula>'LACD-D-01'!$11:$12</formula>
  </rdn>
  <rdn rId="0" localSheetId="6" customView="1" name="Z_548D192F_9C67_4CD1_AB2D_8B8711578E3B_.wvu.PrintArea" hidden="1" oldHidden="1">
    <formula>'LCD-E-01'!$A$1:$G$31</formula>
  </rdn>
  <rdn rId="0" localSheetId="6" customView="1" name="Z_548D192F_9C67_4CD1_AB2D_8B8711578E3B_.wvu.PrintTitles" hidden="1" oldHidden="1">
    <formula>'LCD-E-01'!$11:$12</formula>
  </rdn>
  <rdn rId="0" localSheetId="6" customView="1" name="Z_548D192F_9C67_4CD1_AB2D_8B8711578E3B_.wvu.Cols" hidden="1" oldHidden="1">
    <formula>'LCD-E-01'!$I:$O</formula>
  </rdn>
  <rdn rId="0" localSheetId="7" customView="1" name="Z_548D192F_9C67_4CD1_AB2D_8B8711578E3B_.wvu.PrintArea" hidden="1" oldHidden="1">
    <formula>'LCD-F-01'!$A$1:$G$19</formula>
  </rdn>
  <rdn rId="0" localSheetId="7" customView="1" name="Z_548D192F_9C67_4CD1_AB2D_8B8711578E3B_.wvu.PrintTitles" hidden="1" oldHidden="1">
    <formula>'LCD-F-01'!$11:$12</formula>
  </rdn>
  <rdn rId="0" localSheetId="7" customView="1" name="Z_548D192F_9C67_4CD1_AB2D_8B8711578E3B_.wvu.Cols" hidden="1" oldHidden="1">
    <formula>'LCD-F-01'!$I:$O</formula>
  </rdn>
  <rdn rId="0" localSheetId="8" customView="1" name="Z_548D192F_9C67_4CD1_AB2D_8B8711578E3B_.wvu.PrintArea" hidden="1" oldHidden="1">
    <formula>'LCD-G-01'!$A$1:$G$27</formula>
  </rdn>
  <rdn rId="0" localSheetId="8" customView="1" name="Z_548D192F_9C67_4CD1_AB2D_8B8711578E3B_.wvu.PrintTitles" hidden="1" oldHidden="1">
    <formula>'LCD-G-01'!$11:$12</formula>
  </rdn>
  <rdn rId="0" localSheetId="8" customView="1" name="Z_548D192F_9C67_4CD1_AB2D_8B8711578E3B_.wvu.Cols" hidden="1" oldHidden="1">
    <formula>'LCD-G-01'!$I:$P</formula>
  </rdn>
  <rdn rId="0" localSheetId="9" customView="1" name="Z_548D192F_9C67_4CD1_AB2D_8B8711578E3B_.wvu.PrintArea" hidden="1" oldHidden="1">
    <formula>'LCD-Sumar'!$A$1:$G$18</formula>
  </rdn>
  <rcv guid="{548D192F-9C67-4CD1-AB2D-8B8711578E3B}" action="add"/>
</revisions>
</file>

<file path=xl/revisions/revisionLog112.xml><?xml version="1.0" encoding="utf-8"?>
<revisions xmlns="http://schemas.openxmlformats.org/spreadsheetml/2006/main" xmlns:r="http://schemas.openxmlformats.org/officeDocument/2006/relationships">
  <rcc rId="1489" sId="8">
    <oc r="B30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(1.24 l/s, 2.72 mCA, 1.4 kW, randament 60 %), 1A+1R]</t>
        </r>
      </is>
    </oc>
    <nc r="B30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(1.24 l/s, 2.72 mCA, 1.4 kW, randament 14 %), 1A+1R]</t>
        </r>
      </is>
    </nc>
  </rcc>
  <rcv guid="{548D192F-9C67-4CD1-AB2D-8B8711578E3B}" action="delete"/>
  <rdn rId="0" localSheetId="1" customView="1" name="Z_548D192F_9C67_4CD1_AB2D_8B8711578E3B_.wvu.PrintArea" hidden="1" oldHidden="1">
    <formula>'Pagina de Titlu'!$A$1:$G$50</formula>
    <oldFormula>'Pagina de Titlu'!$A$1:$G$50</oldFormula>
  </rdn>
  <rdn rId="0" localSheetId="2" customView="1" name="Z_548D192F_9C67_4CD1_AB2D_8B8711578E3B_.wvu.PrintArea" hidden="1" oldHidden="1">
    <formula>'LDC-A-01'!$A$1:$G$19</formula>
    <oldFormula>'LDC-A-01'!$A$1:$G$19</oldFormula>
  </rdn>
  <rdn rId="0" localSheetId="2" customView="1" name="Z_548D192F_9C67_4CD1_AB2D_8B8711578E3B_.wvu.PrintTitles" hidden="1" oldHidden="1">
    <formula>'LDC-A-01'!$11:$12</formula>
    <oldFormula>'LDC-A-01'!$11:$12</oldFormula>
  </rdn>
  <rdn rId="0" localSheetId="2" customView="1" name="Z_548D192F_9C67_4CD1_AB2D_8B8711578E3B_.wvu.Cols" hidden="1" oldHidden="1">
    <formula>'LDC-A-01'!$I:$O</formula>
    <oldFormula>'LDC-A-01'!$I:$O</oldFormula>
  </rdn>
  <rdn rId="0" localSheetId="3" customView="1" name="Z_548D192F_9C67_4CD1_AB2D_8B8711578E3B_.wvu.PrintArea" hidden="1" oldHidden="1">
    <formula>'LDC-B-01'!$A$1:$G$21</formula>
    <oldFormula>'LDC-B-01'!$A$1:$G$21</oldFormula>
  </rdn>
  <rdn rId="0" localSheetId="3" customView="1" name="Z_548D192F_9C67_4CD1_AB2D_8B8711578E3B_.wvu.PrintTitles" hidden="1" oldHidden="1">
    <formula>'LDC-B-01'!$11:$12</formula>
    <oldFormula>'LDC-B-01'!$11:$12</oldFormula>
  </rdn>
  <rdn rId="0" localSheetId="3" customView="1" name="Z_548D192F_9C67_4CD1_AB2D_8B8711578E3B_.wvu.Cols" hidden="1" oldHidden="1">
    <formula>'LDC-B-01'!$I:$O</formula>
    <oldFormula>'LDC-B-01'!$I:$O</oldFormula>
  </rdn>
  <rdn rId="0" localSheetId="4" customView="1" name="Z_548D192F_9C67_4CD1_AB2D_8B8711578E3B_.wvu.PrintArea" hidden="1" oldHidden="1">
    <formula>'LCD-C-01'!$A$1:$G$30</formula>
    <oldFormula>'LCD-C-01'!$A$1:$G$30</oldFormula>
  </rdn>
  <rdn rId="0" localSheetId="4" customView="1" name="Z_548D192F_9C67_4CD1_AB2D_8B8711578E3B_.wvu.PrintTitles" hidden="1" oldHidden="1">
    <formula>'LCD-C-01'!$11:$12</formula>
    <oldFormula>'LCD-C-01'!$11:$12</oldFormula>
  </rdn>
  <rdn rId="0" localSheetId="4" customView="1" name="Z_548D192F_9C67_4CD1_AB2D_8B8711578E3B_.wvu.Cols" hidden="1" oldHidden="1">
    <formula>'LCD-C-01'!$I:$O</formula>
    <oldFormula>'LCD-C-01'!$I:$O</oldFormula>
  </rdn>
  <rdn rId="0" localSheetId="5" customView="1" name="Z_548D192F_9C67_4CD1_AB2D_8B8711578E3B_.wvu.PrintArea" hidden="1" oldHidden="1">
    <formula>'LACD-D-01'!$A$1:$G$284</formula>
    <oldFormula>'LACD-D-01'!$A$1:$G$284</oldFormula>
  </rdn>
  <rdn rId="0" localSheetId="5" customView="1" name="Z_548D192F_9C67_4CD1_AB2D_8B8711578E3B_.wvu.PrintTitles" hidden="1" oldHidden="1">
    <formula>'LACD-D-01'!$11:$12</formula>
    <oldFormula>'LACD-D-01'!$11:$12</oldFormula>
  </rdn>
  <rdn rId="0" localSheetId="6" customView="1" name="Z_548D192F_9C67_4CD1_AB2D_8B8711578E3B_.wvu.PrintArea" hidden="1" oldHidden="1">
    <formula>'LCD-E-01'!$A$1:$G$31</formula>
    <oldFormula>'LCD-E-01'!$A$1:$G$31</oldFormula>
  </rdn>
  <rdn rId="0" localSheetId="6" customView="1" name="Z_548D192F_9C67_4CD1_AB2D_8B8711578E3B_.wvu.PrintTitles" hidden="1" oldHidden="1">
    <formula>'LCD-E-01'!$11:$12</formula>
    <oldFormula>'LCD-E-01'!$11:$12</oldFormula>
  </rdn>
  <rdn rId="0" localSheetId="6" customView="1" name="Z_548D192F_9C67_4CD1_AB2D_8B8711578E3B_.wvu.Cols" hidden="1" oldHidden="1">
    <formula>'LCD-E-01'!$I:$O</formula>
    <oldFormula>'LCD-E-01'!$I:$O</oldFormula>
  </rdn>
  <rdn rId="0" localSheetId="7" customView="1" name="Z_548D192F_9C67_4CD1_AB2D_8B8711578E3B_.wvu.PrintArea" hidden="1" oldHidden="1">
    <formula>'LCD-F-01'!$A$1:$G$19</formula>
    <oldFormula>'LCD-F-01'!$A$1:$G$19</oldFormula>
  </rdn>
  <rdn rId="0" localSheetId="7" customView="1" name="Z_548D192F_9C67_4CD1_AB2D_8B8711578E3B_.wvu.PrintTitles" hidden="1" oldHidden="1">
    <formula>'LCD-F-01'!$11:$12</formula>
    <oldFormula>'LCD-F-01'!$11:$12</oldFormula>
  </rdn>
  <rdn rId="0" localSheetId="7" customView="1" name="Z_548D192F_9C67_4CD1_AB2D_8B8711578E3B_.wvu.Cols" hidden="1" oldHidden="1">
    <formula>'LCD-F-01'!$I:$O</formula>
    <oldFormula>'LCD-F-01'!$I:$O</oldFormula>
  </rdn>
  <rdn rId="0" localSheetId="8" customView="1" name="Z_548D192F_9C67_4CD1_AB2D_8B8711578E3B_.wvu.PrintArea" hidden="1" oldHidden="1">
    <formula>'LCD-G-01'!$A$1:$G$36</formula>
    <oldFormula>'LCD-G-01'!$A$1:$G$36</oldFormula>
  </rdn>
  <rdn rId="0" localSheetId="8" customView="1" name="Z_548D192F_9C67_4CD1_AB2D_8B8711578E3B_.wvu.PrintTitles" hidden="1" oldHidden="1">
    <formula>'LCD-G-01'!$11:$12</formula>
    <oldFormula>'LCD-G-01'!$11:$12</oldFormula>
  </rdn>
  <rdn rId="0" localSheetId="8" customView="1" name="Z_548D192F_9C67_4CD1_AB2D_8B8711578E3B_.wvu.Cols" hidden="1" oldHidden="1">
    <formula>'LCD-G-01'!$I:$P</formula>
    <oldFormula>'LCD-G-01'!$I:$P</oldFormula>
  </rdn>
  <rdn rId="0" localSheetId="9" customView="1" name="Z_548D192F_9C67_4CD1_AB2D_8B8711578E3B_.wvu.PrintArea" hidden="1" oldHidden="1">
    <formula>'LCD-Sumar'!$A$1:$G$18</formula>
    <oldFormula>'LCD-Sumar'!$A$1:$G$18</oldFormula>
  </rdn>
  <rcv guid="{548D192F-9C67-4CD1-AB2D-8B8711578E3B}" action="add"/>
</revisions>
</file>

<file path=xl/revisions/revisionLog1121.xml><?xml version="1.0" encoding="utf-8"?>
<revisions xmlns="http://schemas.openxmlformats.org/spreadsheetml/2006/main" xmlns:r="http://schemas.openxmlformats.org/officeDocument/2006/relationships">
  <rcc rId="1363" sId="8">
    <oc r="B30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(1.24 l/s, 2.72 mCA, kW, randament), 1A+1R]</t>
        </r>
      </is>
    </oc>
    <nc r="B30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(1.24 l/s, 2.72 mCA, kW, randament 60 %), 1A+1R]</t>
        </r>
      </is>
    </nc>
  </rcc>
  <rcc rId="1364" sId="8">
    <oc r="B31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(0.41 l/s, 3.1 mCA, kW, randament), 1A+1R]</t>
        </r>
      </is>
    </oc>
    <nc r="B31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(0.41 l/s, 3.1 mCA, kW, randament 60 %), 1A+1R]</t>
        </r>
      </is>
    </nc>
  </rcc>
  <rcc rId="1365" sId="8">
    <oc r="B32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(2.24 l/s, 3.43 mCA, kW, randament), 1A+1R]</t>
        </r>
      </is>
    </oc>
    <nc r="B32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(2.24 l/s, 3.43 mCA, kW, randament 60 %), 1A+1R]</t>
        </r>
      </is>
    </nc>
  </rcc>
  <rcc rId="1366" sId="8">
    <oc r="B33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(4.64 l/s, 19.78 mCA, 3.8 kW, randament 33 %), 1A+1R]</t>
        </r>
      </is>
    </oc>
    <nc r="B33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(4.64 l/s, 19.78 mCA, 3.8 kW, randament 60 %), 1A+1R]</t>
        </r>
      </is>
    </nc>
  </rcc>
  <rcc rId="1367" sId="8">
    <oc r="B34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(0.3 l/s, 4.22 mCA, kW, randament), 1A+1R]</t>
        </r>
      </is>
    </oc>
    <nc r="B34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(0.3 l/s, 4.22 mCA, kW, randament 60 %), 1A+1R]</t>
        </r>
      </is>
    </nc>
  </rcc>
  <rcc rId="1368" sId="8">
    <oc r="B35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(4.87 l/s, 16.07 mCA, kW, randament), 1A+1R]</t>
        </r>
      </is>
    </oc>
    <nc r="B35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(4.87 l/s, 16.07 mCA, 1.6 kW, randament 60 %), 1A+1R]</t>
        </r>
      </is>
    </nc>
  </rcc>
  <rcc rId="1369" sId="8">
    <oc r="B26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(0.34 l/s, 2.7 mCA, kW, randament), 1A+1R]</t>
        </r>
      </is>
    </oc>
    <nc r="B26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(0.34 l/s, 2.7 mCA, kW), 1A+1R]</t>
        </r>
      </is>
    </nc>
  </rcc>
  <rcc rId="1370" sId="8">
    <oc r="B27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(0.28 l/s, 4.5 mCA, kW, randament), 1A+1R]</t>
        </r>
      </is>
    </oc>
    <nc r="B27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(0.28 l/s, 4.5 mCA, kW), 1A+1R]</t>
        </r>
      </is>
    </nc>
  </rcc>
  <rcc rId="1371" sId="8">
    <oc r="B28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(10.31 l/s, 21.6 mCA, 9 kW, randament 40 %), 1A+1R]</t>
        </r>
      </is>
    </oc>
    <nc r="B28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(10.31 l/s, 21.6 mCA, 9 kW, randament 40.2 %), 1A+1R]</t>
        </r>
      </is>
    </nc>
  </rcc>
  <rcc rId="1372" sId="8">
    <oc r="B29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(10.88 l/s, 35.56 mCA, 17 kW, randament 37), 1A+1R]</t>
        </r>
      </is>
    </oc>
    <nc r="B29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(10.88 l/s, 35.56 mCA, 17 kW, randament 36.5 %), 1A+1R]</t>
        </r>
      </is>
    </nc>
  </rcc>
  <rcv guid="{548D192F-9C67-4CD1-AB2D-8B8711578E3B}" action="delete"/>
  <rdn rId="0" localSheetId="1" customView="1" name="Z_548D192F_9C67_4CD1_AB2D_8B8711578E3B_.wvu.PrintArea" hidden="1" oldHidden="1">
    <formula>'Pagina de Titlu'!$A$1:$G$50</formula>
    <oldFormula>'Pagina de Titlu'!$A$1:$G$50</oldFormula>
  </rdn>
  <rdn rId="0" localSheetId="2" customView="1" name="Z_548D192F_9C67_4CD1_AB2D_8B8711578E3B_.wvu.PrintArea" hidden="1" oldHidden="1">
    <formula>'LDC-A-01'!$A$1:$G$19</formula>
    <oldFormula>'LDC-A-01'!$A$1:$G$19</oldFormula>
  </rdn>
  <rdn rId="0" localSheetId="2" customView="1" name="Z_548D192F_9C67_4CD1_AB2D_8B8711578E3B_.wvu.PrintTitles" hidden="1" oldHidden="1">
    <formula>'LDC-A-01'!$11:$12</formula>
    <oldFormula>'LDC-A-01'!$11:$12</oldFormula>
  </rdn>
  <rdn rId="0" localSheetId="2" customView="1" name="Z_548D192F_9C67_4CD1_AB2D_8B8711578E3B_.wvu.Cols" hidden="1" oldHidden="1">
    <formula>'LDC-A-01'!$I:$O</formula>
    <oldFormula>'LDC-A-01'!$I:$O</oldFormula>
  </rdn>
  <rdn rId="0" localSheetId="3" customView="1" name="Z_548D192F_9C67_4CD1_AB2D_8B8711578E3B_.wvu.PrintArea" hidden="1" oldHidden="1">
    <formula>'LDC-B-01'!$A$1:$G$21</formula>
    <oldFormula>'LDC-B-01'!$A$1:$G$21</oldFormula>
  </rdn>
  <rdn rId="0" localSheetId="3" customView="1" name="Z_548D192F_9C67_4CD1_AB2D_8B8711578E3B_.wvu.PrintTitles" hidden="1" oldHidden="1">
    <formula>'LDC-B-01'!$11:$12</formula>
    <oldFormula>'LDC-B-01'!$11:$12</oldFormula>
  </rdn>
  <rdn rId="0" localSheetId="3" customView="1" name="Z_548D192F_9C67_4CD1_AB2D_8B8711578E3B_.wvu.Cols" hidden="1" oldHidden="1">
    <formula>'LDC-B-01'!$I:$O</formula>
    <oldFormula>'LDC-B-01'!$I:$O</oldFormula>
  </rdn>
  <rdn rId="0" localSheetId="4" customView="1" name="Z_548D192F_9C67_4CD1_AB2D_8B8711578E3B_.wvu.PrintArea" hidden="1" oldHidden="1">
    <formula>'LCD-C-01'!$A$1:$G$30</formula>
    <oldFormula>'LCD-C-01'!$A$1:$G$30</oldFormula>
  </rdn>
  <rdn rId="0" localSheetId="4" customView="1" name="Z_548D192F_9C67_4CD1_AB2D_8B8711578E3B_.wvu.PrintTitles" hidden="1" oldHidden="1">
    <formula>'LCD-C-01'!$11:$12</formula>
    <oldFormula>'LCD-C-01'!$11:$12</oldFormula>
  </rdn>
  <rdn rId="0" localSheetId="4" customView="1" name="Z_548D192F_9C67_4CD1_AB2D_8B8711578E3B_.wvu.Cols" hidden="1" oldHidden="1">
    <formula>'LCD-C-01'!$I:$O</formula>
    <oldFormula>'LCD-C-01'!$I:$O</oldFormula>
  </rdn>
  <rdn rId="0" localSheetId="5" customView="1" name="Z_548D192F_9C67_4CD1_AB2D_8B8711578E3B_.wvu.PrintArea" hidden="1" oldHidden="1">
    <formula>'LACD-D-01'!$A$1:$G$284</formula>
    <oldFormula>'LACD-D-01'!$A$1:$G$284</oldFormula>
  </rdn>
  <rdn rId="0" localSheetId="5" customView="1" name="Z_548D192F_9C67_4CD1_AB2D_8B8711578E3B_.wvu.PrintTitles" hidden="1" oldHidden="1">
    <formula>'LACD-D-01'!$11:$12</formula>
    <oldFormula>'LACD-D-01'!$11:$12</oldFormula>
  </rdn>
  <rdn rId="0" localSheetId="6" customView="1" name="Z_548D192F_9C67_4CD1_AB2D_8B8711578E3B_.wvu.PrintArea" hidden="1" oldHidden="1">
    <formula>'LCD-E-01'!$A$1:$G$31</formula>
    <oldFormula>'LCD-E-01'!$A$1:$G$31</oldFormula>
  </rdn>
  <rdn rId="0" localSheetId="6" customView="1" name="Z_548D192F_9C67_4CD1_AB2D_8B8711578E3B_.wvu.PrintTitles" hidden="1" oldHidden="1">
    <formula>'LCD-E-01'!$11:$12</formula>
    <oldFormula>'LCD-E-01'!$11:$12</oldFormula>
  </rdn>
  <rdn rId="0" localSheetId="6" customView="1" name="Z_548D192F_9C67_4CD1_AB2D_8B8711578E3B_.wvu.Cols" hidden="1" oldHidden="1">
    <formula>'LCD-E-01'!$I:$O</formula>
    <oldFormula>'LCD-E-01'!$I:$O</oldFormula>
  </rdn>
  <rdn rId="0" localSheetId="7" customView="1" name="Z_548D192F_9C67_4CD1_AB2D_8B8711578E3B_.wvu.PrintArea" hidden="1" oldHidden="1">
    <formula>'LCD-F-01'!$A$1:$G$19</formula>
    <oldFormula>'LCD-F-01'!$A$1:$G$19</oldFormula>
  </rdn>
  <rdn rId="0" localSheetId="7" customView="1" name="Z_548D192F_9C67_4CD1_AB2D_8B8711578E3B_.wvu.PrintTitles" hidden="1" oldHidden="1">
    <formula>'LCD-F-01'!$11:$12</formula>
    <oldFormula>'LCD-F-01'!$11:$12</oldFormula>
  </rdn>
  <rdn rId="0" localSheetId="7" customView="1" name="Z_548D192F_9C67_4CD1_AB2D_8B8711578E3B_.wvu.Cols" hidden="1" oldHidden="1">
    <formula>'LCD-F-01'!$I:$O</formula>
    <oldFormula>'LCD-F-01'!$I:$O</oldFormula>
  </rdn>
  <rdn rId="0" localSheetId="8" customView="1" name="Z_548D192F_9C67_4CD1_AB2D_8B8711578E3B_.wvu.PrintArea" hidden="1" oldHidden="1">
    <formula>'LCD-G-01'!$A$1:$G$36</formula>
    <oldFormula>'LCD-G-01'!$A$1:$G$36</oldFormula>
  </rdn>
  <rdn rId="0" localSheetId="8" customView="1" name="Z_548D192F_9C67_4CD1_AB2D_8B8711578E3B_.wvu.PrintTitles" hidden="1" oldHidden="1">
    <formula>'LCD-G-01'!$11:$12</formula>
    <oldFormula>'LCD-G-01'!$11:$12</oldFormula>
  </rdn>
  <rdn rId="0" localSheetId="8" customView="1" name="Z_548D192F_9C67_4CD1_AB2D_8B8711578E3B_.wvu.Cols" hidden="1" oldHidden="1">
    <formula>'LCD-G-01'!$I:$P</formula>
    <oldFormula>'LCD-G-01'!$I:$P</oldFormula>
  </rdn>
  <rdn rId="0" localSheetId="9" customView="1" name="Z_548D192F_9C67_4CD1_AB2D_8B8711578E3B_.wvu.PrintArea" hidden="1" oldHidden="1">
    <formula>'LCD-Sumar'!$A$1:$G$18</formula>
    <oldFormula>'LCD-Sumar'!$A$1:$G$18</oldFormula>
  </rdn>
  <rcv guid="{548D192F-9C67-4CD1-AB2D-8B8711578E3B}" action="add"/>
</revisions>
</file>

<file path=xl/revisions/revisionLog11211.xml><?xml version="1.0" encoding="utf-8"?>
<revisions xmlns="http://schemas.openxmlformats.org/spreadsheetml/2006/main" xmlns:r="http://schemas.openxmlformats.org/officeDocument/2006/relationships">
  <rcc rId="1340" sId="8">
    <oc r="B33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(4.64 l/s, 19.78 mCA, kW, randament), 1A+1R]</t>
        </r>
      </is>
    </oc>
    <nc r="B33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(4.64 l/s, 19.78 mCA, 3.8 kW, randament 33 %), 1A+1R]</t>
        </r>
      </is>
    </nc>
  </rcc>
  <rcv guid="{548D192F-9C67-4CD1-AB2D-8B8711578E3B}" action="delete"/>
  <rdn rId="0" localSheetId="1" customView="1" name="Z_548D192F_9C67_4CD1_AB2D_8B8711578E3B_.wvu.PrintArea" hidden="1" oldHidden="1">
    <formula>'Pagina de Titlu'!$A$1:$G$50</formula>
    <oldFormula>'Pagina de Titlu'!$A$1:$G$50</oldFormula>
  </rdn>
  <rdn rId="0" localSheetId="2" customView="1" name="Z_548D192F_9C67_4CD1_AB2D_8B8711578E3B_.wvu.PrintArea" hidden="1" oldHidden="1">
    <formula>'LDC-A-01'!$A$1:$G$19</formula>
    <oldFormula>'LDC-A-01'!$A$1:$G$19</oldFormula>
  </rdn>
  <rdn rId="0" localSheetId="2" customView="1" name="Z_548D192F_9C67_4CD1_AB2D_8B8711578E3B_.wvu.PrintTitles" hidden="1" oldHidden="1">
    <formula>'LDC-A-01'!$11:$12</formula>
    <oldFormula>'LDC-A-01'!$11:$12</oldFormula>
  </rdn>
  <rdn rId="0" localSheetId="2" customView="1" name="Z_548D192F_9C67_4CD1_AB2D_8B8711578E3B_.wvu.Cols" hidden="1" oldHidden="1">
    <formula>'LDC-A-01'!$I:$O</formula>
    <oldFormula>'LDC-A-01'!$I:$O</oldFormula>
  </rdn>
  <rdn rId="0" localSheetId="3" customView="1" name="Z_548D192F_9C67_4CD1_AB2D_8B8711578E3B_.wvu.PrintArea" hidden="1" oldHidden="1">
    <formula>'LDC-B-01'!$A$1:$G$21</formula>
    <oldFormula>'LDC-B-01'!$A$1:$G$21</oldFormula>
  </rdn>
  <rdn rId="0" localSheetId="3" customView="1" name="Z_548D192F_9C67_4CD1_AB2D_8B8711578E3B_.wvu.PrintTitles" hidden="1" oldHidden="1">
    <formula>'LDC-B-01'!$11:$12</formula>
    <oldFormula>'LDC-B-01'!$11:$12</oldFormula>
  </rdn>
  <rdn rId="0" localSheetId="3" customView="1" name="Z_548D192F_9C67_4CD1_AB2D_8B8711578E3B_.wvu.Cols" hidden="1" oldHidden="1">
    <formula>'LDC-B-01'!$I:$O</formula>
    <oldFormula>'LDC-B-01'!$I:$O</oldFormula>
  </rdn>
  <rdn rId="0" localSheetId="4" customView="1" name="Z_548D192F_9C67_4CD1_AB2D_8B8711578E3B_.wvu.PrintArea" hidden="1" oldHidden="1">
    <formula>'LCD-C-01'!$A$1:$G$30</formula>
    <oldFormula>'LCD-C-01'!$A$1:$G$30</oldFormula>
  </rdn>
  <rdn rId="0" localSheetId="4" customView="1" name="Z_548D192F_9C67_4CD1_AB2D_8B8711578E3B_.wvu.PrintTitles" hidden="1" oldHidden="1">
    <formula>'LCD-C-01'!$11:$12</formula>
    <oldFormula>'LCD-C-01'!$11:$12</oldFormula>
  </rdn>
  <rdn rId="0" localSheetId="4" customView="1" name="Z_548D192F_9C67_4CD1_AB2D_8B8711578E3B_.wvu.Cols" hidden="1" oldHidden="1">
    <formula>'LCD-C-01'!$I:$O</formula>
    <oldFormula>'LCD-C-01'!$I:$O</oldFormula>
  </rdn>
  <rdn rId="0" localSheetId="5" customView="1" name="Z_548D192F_9C67_4CD1_AB2D_8B8711578E3B_.wvu.PrintArea" hidden="1" oldHidden="1">
    <formula>'LACD-D-01'!$A$1:$G$284</formula>
    <oldFormula>'LACD-D-01'!$A$1:$G$284</oldFormula>
  </rdn>
  <rdn rId="0" localSheetId="5" customView="1" name="Z_548D192F_9C67_4CD1_AB2D_8B8711578E3B_.wvu.PrintTitles" hidden="1" oldHidden="1">
    <formula>'LACD-D-01'!$11:$12</formula>
    <oldFormula>'LACD-D-01'!$11:$12</oldFormula>
  </rdn>
  <rdn rId="0" localSheetId="6" customView="1" name="Z_548D192F_9C67_4CD1_AB2D_8B8711578E3B_.wvu.PrintArea" hidden="1" oldHidden="1">
    <formula>'LCD-E-01'!$A$1:$G$31</formula>
    <oldFormula>'LCD-E-01'!$A$1:$G$31</oldFormula>
  </rdn>
  <rdn rId="0" localSheetId="6" customView="1" name="Z_548D192F_9C67_4CD1_AB2D_8B8711578E3B_.wvu.PrintTitles" hidden="1" oldHidden="1">
    <formula>'LCD-E-01'!$11:$12</formula>
    <oldFormula>'LCD-E-01'!$11:$12</oldFormula>
  </rdn>
  <rdn rId="0" localSheetId="6" customView="1" name="Z_548D192F_9C67_4CD1_AB2D_8B8711578E3B_.wvu.Cols" hidden="1" oldHidden="1">
    <formula>'LCD-E-01'!$I:$O</formula>
    <oldFormula>'LCD-E-01'!$I:$O</oldFormula>
  </rdn>
  <rdn rId="0" localSheetId="7" customView="1" name="Z_548D192F_9C67_4CD1_AB2D_8B8711578E3B_.wvu.PrintArea" hidden="1" oldHidden="1">
    <formula>'LCD-F-01'!$A$1:$G$19</formula>
    <oldFormula>'LCD-F-01'!$A$1:$G$19</oldFormula>
  </rdn>
  <rdn rId="0" localSheetId="7" customView="1" name="Z_548D192F_9C67_4CD1_AB2D_8B8711578E3B_.wvu.PrintTitles" hidden="1" oldHidden="1">
    <formula>'LCD-F-01'!$11:$12</formula>
    <oldFormula>'LCD-F-01'!$11:$12</oldFormula>
  </rdn>
  <rdn rId="0" localSheetId="7" customView="1" name="Z_548D192F_9C67_4CD1_AB2D_8B8711578E3B_.wvu.Cols" hidden="1" oldHidden="1">
    <formula>'LCD-F-01'!$I:$O</formula>
    <oldFormula>'LCD-F-01'!$I:$O</oldFormula>
  </rdn>
  <rdn rId="0" localSheetId="8" customView="1" name="Z_548D192F_9C67_4CD1_AB2D_8B8711578E3B_.wvu.PrintArea" hidden="1" oldHidden="1">
    <formula>'LCD-G-01'!$A$1:$G$36</formula>
    <oldFormula>'LCD-G-01'!$A$1:$G$36</oldFormula>
  </rdn>
  <rdn rId="0" localSheetId="8" customView="1" name="Z_548D192F_9C67_4CD1_AB2D_8B8711578E3B_.wvu.PrintTitles" hidden="1" oldHidden="1">
    <formula>'LCD-G-01'!$11:$12</formula>
    <oldFormula>'LCD-G-01'!$11:$12</oldFormula>
  </rdn>
  <rdn rId="0" localSheetId="8" customView="1" name="Z_548D192F_9C67_4CD1_AB2D_8B8711578E3B_.wvu.Cols" hidden="1" oldHidden="1">
    <formula>'LCD-G-01'!$I:$P</formula>
    <oldFormula>'LCD-G-01'!$I:$P</oldFormula>
  </rdn>
  <rdn rId="0" localSheetId="9" customView="1" name="Z_548D192F_9C67_4CD1_AB2D_8B8711578E3B_.wvu.PrintArea" hidden="1" oldHidden="1">
    <formula>'LCD-Sumar'!$A$1:$G$18</formula>
    <oldFormula>'LCD-Sumar'!$A$1:$G$18</oldFormula>
  </rdn>
  <rcv guid="{548D192F-9C67-4CD1-AB2D-8B8711578E3B}" action="add"/>
</revisions>
</file>

<file path=xl/revisions/revisionLog112111.xml><?xml version="1.0" encoding="utf-8"?>
<revisions xmlns="http://schemas.openxmlformats.org/spreadsheetml/2006/main" xmlns:r="http://schemas.openxmlformats.org/officeDocument/2006/relationships">
  <rfmt sheetId="9" sqref="G10:G17" start="0" length="2147483647">
    <dxf>
      <font>
        <color theme="1"/>
      </font>
    </dxf>
  </rfmt>
  <rfmt sheetId="9" sqref="G10:G17">
    <dxf>
      <fill>
        <patternFill patternType="solid">
          <bgColor rgb="FFFFC000"/>
        </patternFill>
      </fill>
    </dxf>
  </rfmt>
  <rfmt sheetId="9" sqref="G10:G17" start="0" length="2147483647">
    <dxf>
      <font/>
    </dxf>
  </rfmt>
  <rfmt sheetId="9" sqref="G10:G17" start="0" length="2147483647">
    <dxf>
      <font>
        <color rgb="FFFF0000"/>
      </font>
    </dxf>
  </rfmt>
  <rfmt sheetId="9" sqref="B17:F17">
    <dxf>
      <fill>
        <patternFill patternType="none">
          <bgColor auto="1"/>
        </patternFill>
      </fill>
    </dxf>
  </rfmt>
  <rcv guid="{548D192F-9C67-4CD1-AB2D-8B8711578E3B}" action="delete"/>
  <rdn rId="0" localSheetId="1" customView="1" name="Z_548D192F_9C67_4CD1_AB2D_8B8711578E3B_.wvu.PrintArea" hidden="1" oldHidden="1">
    <formula>'Pagina de Titlu'!$A$1:$G$50</formula>
    <oldFormula>'Pagina de Titlu'!$A$1:$G$50</oldFormula>
  </rdn>
  <rdn rId="0" localSheetId="2" customView="1" name="Z_548D192F_9C67_4CD1_AB2D_8B8711578E3B_.wvu.PrintArea" hidden="1" oldHidden="1">
    <formula>'LDC-A-01'!$A$1:$G$19</formula>
    <oldFormula>'LDC-A-01'!$A$1:$G$19</oldFormula>
  </rdn>
  <rdn rId="0" localSheetId="2" customView="1" name="Z_548D192F_9C67_4CD1_AB2D_8B8711578E3B_.wvu.PrintTitles" hidden="1" oldHidden="1">
    <formula>'LDC-A-01'!$11:$12</formula>
    <oldFormula>'LDC-A-01'!$11:$12</oldFormula>
  </rdn>
  <rdn rId="0" localSheetId="2" customView="1" name="Z_548D192F_9C67_4CD1_AB2D_8B8711578E3B_.wvu.Cols" hidden="1" oldHidden="1">
    <formula>'LDC-A-01'!$I:$O</formula>
    <oldFormula>'LDC-A-01'!$I:$O</oldFormula>
  </rdn>
  <rdn rId="0" localSheetId="3" customView="1" name="Z_548D192F_9C67_4CD1_AB2D_8B8711578E3B_.wvu.PrintArea" hidden="1" oldHidden="1">
    <formula>'LDC-B-01'!$A$1:$G$21</formula>
    <oldFormula>'LDC-B-01'!$A$1:$G$21</oldFormula>
  </rdn>
  <rdn rId="0" localSheetId="3" customView="1" name="Z_548D192F_9C67_4CD1_AB2D_8B8711578E3B_.wvu.PrintTitles" hidden="1" oldHidden="1">
    <formula>'LDC-B-01'!$11:$12</formula>
    <oldFormula>'LDC-B-01'!$11:$12</oldFormula>
  </rdn>
  <rdn rId="0" localSheetId="3" customView="1" name="Z_548D192F_9C67_4CD1_AB2D_8B8711578E3B_.wvu.Cols" hidden="1" oldHidden="1">
    <formula>'LDC-B-01'!$I:$O</formula>
    <oldFormula>'LDC-B-01'!$I:$O</oldFormula>
  </rdn>
  <rdn rId="0" localSheetId="4" customView="1" name="Z_548D192F_9C67_4CD1_AB2D_8B8711578E3B_.wvu.PrintArea" hidden="1" oldHidden="1">
    <formula>'LCD-C-01'!$A$1:$G$30</formula>
    <oldFormula>'LCD-C-01'!$A$1:$G$30</oldFormula>
  </rdn>
  <rdn rId="0" localSheetId="4" customView="1" name="Z_548D192F_9C67_4CD1_AB2D_8B8711578E3B_.wvu.PrintTitles" hidden="1" oldHidden="1">
    <formula>'LCD-C-01'!$11:$12</formula>
    <oldFormula>'LCD-C-01'!$11:$12</oldFormula>
  </rdn>
  <rdn rId="0" localSheetId="4" customView="1" name="Z_548D192F_9C67_4CD1_AB2D_8B8711578E3B_.wvu.Cols" hidden="1" oldHidden="1">
    <formula>'LCD-C-01'!$I:$O</formula>
    <oldFormula>'LCD-C-01'!$I:$O</oldFormula>
  </rdn>
  <rdn rId="0" localSheetId="5" customView="1" name="Z_548D192F_9C67_4CD1_AB2D_8B8711578E3B_.wvu.PrintArea" hidden="1" oldHidden="1">
    <formula>'LACD-D-01'!$A$1:$G$284</formula>
    <oldFormula>'LACD-D-01'!$A$1:$G$284</oldFormula>
  </rdn>
  <rdn rId="0" localSheetId="5" customView="1" name="Z_548D192F_9C67_4CD1_AB2D_8B8711578E3B_.wvu.PrintTitles" hidden="1" oldHidden="1">
    <formula>'LACD-D-01'!$11:$12</formula>
    <oldFormula>'LACD-D-01'!$11:$12</oldFormula>
  </rdn>
  <rdn rId="0" localSheetId="6" customView="1" name="Z_548D192F_9C67_4CD1_AB2D_8B8711578E3B_.wvu.PrintArea" hidden="1" oldHidden="1">
    <formula>'LCD-E-01'!$A$1:$G$31</formula>
    <oldFormula>'LCD-E-01'!$A$1:$G$31</oldFormula>
  </rdn>
  <rdn rId="0" localSheetId="6" customView="1" name="Z_548D192F_9C67_4CD1_AB2D_8B8711578E3B_.wvu.PrintTitles" hidden="1" oldHidden="1">
    <formula>'LCD-E-01'!$11:$12</formula>
    <oldFormula>'LCD-E-01'!$11:$12</oldFormula>
  </rdn>
  <rdn rId="0" localSheetId="6" customView="1" name="Z_548D192F_9C67_4CD1_AB2D_8B8711578E3B_.wvu.Cols" hidden="1" oldHidden="1">
    <formula>'LCD-E-01'!$I:$O</formula>
    <oldFormula>'LCD-E-01'!$I:$O</oldFormula>
  </rdn>
  <rdn rId="0" localSheetId="7" customView="1" name="Z_548D192F_9C67_4CD1_AB2D_8B8711578E3B_.wvu.PrintArea" hidden="1" oldHidden="1">
    <formula>'LCD-F-01'!$A$1:$G$19</formula>
    <oldFormula>'LCD-F-01'!$A$1:$G$19</oldFormula>
  </rdn>
  <rdn rId="0" localSheetId="7" customView="1" name="Z_548D192F_9C67_4CD1_AB2D_8B8711578E3B_.wvu.PrintTitles" hidden="1" oldHidden="1">
    <formula>'LCD-F-01'!$11:$12</formula>
    <oldFormula>'LCD-F-01'!$11:$12</oldFormula>
  </rdn>
  <rdn rId="0" localSheetId="7" customView="1" name="Z_548D192F_9C67_4CD1_AB2D_8B8711578E3B_.wvu.Cols" hidden="1" oldHidden="1">
    <formula>'LCD-F-01'!$I:$O</formula>
    <oldFormula>'LCD-F-01'!$I:$O</oldFormula>
  </rdn>
  <rdn rId="0" localSheetId="8" customView="1" name="Z_548D192F_9C67_4CD1_AB2D_8B8711578E3B_.wvu.PrintArea" hidden="1" oldHidden="1">
    <formula>'LCD-G-01'!$A$1:$G$36</formula>
    <oldFormula>'LCD-G-01'!$A$1:$G$36</oldFormula>
  </rdn>
  <rdn rId="0" localSheetId="8" customView="1" name="Z_548D192F_9C67_4CD1_AB2D_8B8711578E3B_.wvu.PrintTitles" hidden="1" oldHidden="1">
    <formula>'LCD-G-01'!$11:$12</formula>
    <oldFormula>'LCD-G-01'!$11:$12</oldFormula>
  </rdn>
  <rdn rId="0" localSheetId="8" customView="1" name="Z_548D192F_9C67_4CD1_AB2D_8B8711578E3B_.wvu.Cols" hidden="1" oldHidden="1">
    <formula>'LCD-G-01'!$I:$P</formula>
    <oldFormula>'LCD-G-01'!$I:$P</oldFormula>
  </rdn>
  <rdn rId="0" localSheetId="9" customView="1" name="Z_548D192F_9C67_4CD1_AB2D_8B8711578E3B_.wvu.PrintArea" hidden="1" oldHidden="1">
    <formula>'LCD-Sumar'!$A$1:$G$18</formula>
    <oldFormula>'LCD-Sumar'!$A$1:$G$18</oldFormula>
  </rdn>
  <rcv guid="{548D192F-9C67-4CD1-AB2D-8B8711578E3B}" action="add"/>
</revisions>
</file>

<file path=xl/revisions/revisionLog113.xml><?xml version="1.0" encoding="utf-8"?>
<revisions xmlns="http://schemas.openxmlformats.org/spreadsheetml/2006/main" xmlns:r="http://schemas.openxmlformats.org/officeDocument/2006/relationships">
  <rcc rId="1465" sId="8">
    <oc r="B30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(1.24 l/s, 2.72 mCA, kW, randament 60 %), 1A+1R]</t>
        </r>
      </is>
    </oc>
    <nc r="B30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(1.24 l/s, 2.72 mCA, 1.4 kW, randament 60 %), 1A+1R]</t>
        </r>
      </is>
    </nc>
  </rcc>
  <rcc rId="1466" sId="8">
    <oc r="B31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(0.41 l/s, 3.1 mCA, kW, randament 60 %), 1A+1R]</t>
        </r>
      </is>
    </oc>
    <nc r="B31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(0.41 l/s, 3.1 mCA, 1.4 kW, randament 14 %), 1A+1R]</t>
        </r>
      </is>
    </nc>
  </rcc>
  <rcv guid="{548D192F-9C67-4CD1-AB2D-8B8711578E3B}" action="delete"/>
  <rdn rId="0" localSheetId="1" customView="1" name="Z_548D192F_9C67_4CD1_AB2D_8B8711578E3B_.wvu.PrintArea" hidden="1" oldHidden="1">
    <formula>'Pagina de Titlu'!$A$1:$G$50</formula>
    <oldFormula>'Pagina de Titlu'!$A$1:$G$50</oldFormula>
  </rdn>
  <rdn rId="0" localSheetId="2" customView="1" name="Z_548D192F_9C67_4CD1_AB2D_8B8711578E3B_.wvu.PrintArea" hidden="1" oldHidden="1">
    <formula>'LDC-A-01'!$A$1:$G$19</formula>
    <oldFormula>'LDC-A-01'!$A$1:$G$19</oldFormula>
  </rdn>
  <rdn rId="0" localSheetId="2" customView="1" name="Z_548D192F_9C67_4CD1_AB2D_8B8711578E3B_.wvu.PrintTitles" hidden="1" oldHidden="1">
    <formula>'LDC-A-01'!$11:$12</formula>
    <oldFormula>'LDC-A-01'!$11:$12</oldFormula>
  </rdn>
  <rdn rId="0" localSheetId="2" customView="1" name="Z_548D192F_9C67_4CD1_AB2D_8B8711578E3B_.wvu.Cols" hidden="1" oldHidden="1">
    <formula>'LDC-A-01'!$I:$O</formula>
    <oldFormula>'LDC-A-01'!$I:$O</oldFormula>
  </rdn>
  <rdn rId="0" localSheetId="3" customView="1" name="Z_548D192F_9C67_4CD1_AB2D_8B8711578E3B_.wvu.PrintArea" hidden="1" oldHidden="1">
    <formula>'LDC-B-01'!$A$1:$G$21</formula>
    <oldFormula>'LDC-B-01'!$A$1:$G$21</oldFormula>
  </rdn>
  <rdn rId="0" localSheetId="3" customView="1" name="Z_548D192F_9C67_4CD1_AB2D_8B8711578E3B_.wvu.PrintTitles" hidden="1" oldHidden="1">
    <formula>'LDC-B-01'!$11:$12</formula>
    <oldFormula>'LDC-B-01'!$11:$12</oldFormula>
  </rdn>
  <rdn rId="0" localSheetId="3" customView="1" name="Z_548D192F_9C67_4CD1_AB2D_8B8711578E3B_.wvu.Cols" hidden="1" oldHidden="1">
    <formula>'LDC-B-01'!$I:$O</formula>
    <oldFormula>'LDC-B-01'!$I:$O</oldFormula>
  </rdn>
  <rdn rId="0" localSheetId="4" customView="1" name="Z_548D192F_9C67_4CD1_AB2D_8B8711578E3B_.wvu.PrintArea" hidden="1" oldHidden="1">
    <formula>'LCD-C-01'!$A$1:$G$30</formula>
    <oldFormula>'LCD-C-01'!$A$1:$G$30</oldFormula>
  </rdn>
  <rdn rId="0" localSheetId="4" customView="1" name="Z_548D192F_9C67_4CD1_AB2D_8B8711578E3B_.wvu.PrintTitles" hidden="1" oldHidden="1">
    <formula>'LCD-C-01'!$11:$12</formula>
    <oldFormula>'LCD-C-01'!$11:$12</oldFormula>
  </rdn>
  <rdn rId="0" localSheetId="4" customView="1" name="Z_548D192F_9C67_4CD1_AB2D_8B8711578E3B_.wvu.Cols" hidden="1" oldHidden="1">
    <formula>'LCD-C-01'!$I:$O</formula>
    <oldFormula>'LCD-C-01'!$I:$O</oldFormula>
  </rdn>
  <rdn rId="0" localSheetId="5" customView="1" name="Z_548D192F_9C67_4CD1_AB2D_8B8711578E3B_.wvu.PrintArea" hidden="1" oldHidden="1">
    <formula>'LACD-D-01'!$A$1:$G$284</formula>
    <oldFormula>'LACD-D-01'!$A$1:$G$284</oldFormula>
  </rdn>
  <rdn rId="0" localSheetId="5" customView="1" name="Z_548D192F_9C67_4CD1_AB2D_8B8711578E3B_.wvu.PrintTitles" hidden="1" oldHidden="1">
    <formula>'LACD-D-01'!$11:$12</formula>
    <oldFormula>'LACD-D-01'!$11:$12</oldFormula>
  </rdn>
  <rdn rId="0" localSheetId="6" customView="1" name="Z_548D192F_9C67_4CD1_AB2D_8B8711578E3B_.wvu.PrintArea" hidden="1" oldHidden="1">
    <formula>'LCD-E-01'!$A$1:$G$31</formula>
    <oldFormula>'LCD-E-01'!$A$1:$G$31</oldFormula>
  </rdn>
  <rdn rId="0" localSheetId="6" customView="1" name="Z_548D192F_9C67_4CD1_AB2D_8B8711578E3B_.wvu.PrintTitles" hidden="1" oldHidden="1">
    <formula>'LCD-E-01'!$11:$12</formula>
    <oldFormula>'LCD-E-01'!$11:$12</oldFormula>
  </rdn>
  <rdn rId="0" localSheetId="6" customView="1" name="Z_548D192F_9C67_4CD1_AB2D_8B8711578E3B_.wvu.Cols" hidden="1" oldHidden="1">
    <formula>'LCD-E-01'!$I:$O</formula>
    <oldFormula>'LCD-E-01'!$I:$O</oldFormula>
  </rdn>
  <rdn rId="0" localSheetId="7" customView="1" name="Z_548D192F_9C67_4CD1_AB2D_8B8711578E3B_.wvu.PrintArea" hidden="1" oldHidden="1">
    <formula>'LCD-F-01'!$A$1:$G$19</formula>
    <oldFormula>'LCD-F-01'!$A$1:$G$19</oldFormula>
  </rdn>
  <rdn rId="0" localSheetId="7" customView="1" name="Z_548D192F_9C67_4CD1_AB2D_8B8711578E3B_.wvu.PrintTitles" hidden="1" oldHidden="1">
    <formula>'LCD-F-01'!$11:$12</formula>
    <oldFormula>'LCD-F-01'!$11:$12</oldFormula>
  </rdn>
  <rdn rId="0" localSheetId="7" customView="1" name="Z_548D192F_9C67_4CD1_AB2D_8B8711578E3B_.wvu.Cols" hidden="1" oldHidden="1">
    <formula>'LCD-F-01'!$I:$O</formula>
    <oldFormula>'LCD-F-01'!$I:$O</oldFormula>
  </rdn>
  <rdn rId="0" localSheetId="8" customView="1" name="Z_548D192F_9C67_4CD1_AB2D_8B8711578E3B_.wvu.PrintArea" hidden="1" oldHidden="1">
    <formula>'LCD-G-01'!$A$1:$G$36</formula>
    <oldFormula>'LCD-G-01'!$A$1:$G$36</oldFormula>
  </rdn>
  <rdn rId="0" localSheetId="8" customView="1" name="Z_548D192F_9C67_4CD1_AB2D_8B8711578E3B_.wvu.PrintTitles" hidden="1" oldHidden="1">
    <formula>'LCD-G-01'!$11:$12</formula>
    <oldFormula>'LCD-G-01'!$11:$12</oldFormula>
  </rdn>
  <rdn rId="0" localSheetId="8" customView="1" name="Z_548D192F_9C67_4CD1_AB2D_8B8711578E3B_.wvu.Cols" hidden="1" oldHidden="1">
    <formula>'LCD-G-01'!$I:$P</formula>
    <oldFormula>'LCD-G-01'!$I:$P</oldFormula>
  </rdn>
  <rdn rId="0" localSheetId="9" customView="1" name="Z_548D192F_9C67_4CD1_AB2D_8B8711578E3B_.wvu.PrintArea" hidden="1" oldHidden="1">
    <formula>'LCD-Sumar'!$A$1:$G$18</formula>
    <oldFormula>'LCD-Sumar'!$A$1:$G$18</oldFormula>
  </rdn>
  <rcv guid="{548D192F-9C67-4CD1-AB2D-8B8711578E3B}" action="add"/>
</revisions>
</file>

<file path=xl/revisions/revisionLog1131.xml><?xml version="1.0" encoding="utf-8"?>
<revisions xmlns="http://schemas.openxmlformats.org/spreadsheetml/2006/main" xmlns:r="http://schemas.openxmlformats.org/officeDocument/2006/relationships">
  <rcc rId="1442" sId="8">
    <oc r="B27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(0.28 l/s, 4.5 mCA, kW), 1A+1R]</t>
        </r>
      </is>
    </oc>
    <nc r="B27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(0.28 l/s, 4.5 mCA, 1.4 kW, randament 14 %), 1A+1R]</t>
        </r>
      </is>
    </nc>
  </rcc>
  <rcv guid="{548D192F-9C67-4CD1-AB2D-8B8711578E3B}" action="delete"/>
  <rdn rId="0" localSheetId="1" customView="1" name="Z_548D192F_9C67_4CD1_AB2D_8B8711578E3B_.wvu.PrintArea" hidden="1" oldHidden="1">
    <formula>'Pagina de Titlu'!$A$1:$G$50</formula>
    <oldFormula>'Pagina de Titlu'!$A$1:$G$50</oldFormula>
  </rdn>
  <rdn rId="0" localSheetId="2" customView="1" name="Z_548D192F_9C67_4CD1_AB2D_8B8711578E3B_.wvu.PrintArea" hidden="1" oldHidden="1">
    <formula>'LDC-A-01'!$A$1:$G$19</formula>
    <oldFormula>'LDC-A-01'!$A$1:$G$19</oldFormula>
  </rdn>
  <rdn rId="0" localSheetId="2" customView="1" name="Z_548D192F_9C67_4CD1_AB2D_8B8711578E3B_.wvu.PrintTitles" hidden="1" oldHidden="1">
    <formula>'LDC-A-01'!$11:$12</formula>
    <oldFormula>'LDC-A-01'!$11:$12</oldFormula>
  </rdn>
  <rdn rId="0" localSheetId="2" customView="1" name="Z_548D192F_9C67_4CD1_AB2D_8B8711578E3B_.wvu.Cols" hidden="1" oldHidden="1">
    <formula>'LDC-A-01'!$I:$O</formula>
    <oldFormula>'LDC-A-01'!$I:$O</oldFormula>
  </rdn>
  <rdn rId="0" localSheetId="3" customView="1" name="Z_548D192F_9C67_4CD1_AB2D_8B8711578E3B_.wvu.PrintArea" hidden="1" oldHidden="1">
    <formula>'LDC-B-01'!$A$1:$G$21</formula>
    <oldFormula>'LDC-B-01'!$A$1:$G$21</oldFormula>
  </rdn>
  <rdn rId="0" localSheetId="3" customView="1" name="Z_548D192F_9C67_4CD1_AB2D_8B8711578E3B_.wvu.PrintTitles" hidden="1" oldHidden="1">
    <formula>'LDC-B-01'!$11:$12</formula>
    <oldFormula>'LDC-B-01'!$11:$12</oldFormula>
  </rdn>
  <rdn rId="0" localSheetId="3" customView="1" name="Z_548D192F_9C67_4CD1_AB2D_8B8711578E3B_.wvu.Cols" hidden="1" oldHidden="1">
    <formula>'LDC-B-01'!$I:$O</formula>
    <oldFormula>'LDC-B-01'!$I:$O</oldFormula>
  </rdn>
  <rdn rId="0" localSheetId="4" customView="1" name="Z_548D192F_9C67_4CD1_AB2D_8B8711578E3B_.wvu.PrintArea" hidden="1" oldHidden="1">
    <formula>'LCD-C-01'!$A$1:$G$30</formula>
    <oldFormula>'LCD-C-01'!$A$1:$G$30</oldFormula>
  </rdn>
  <rdn rId="0" localSheetId="4" customView="1" name="Z_548D192F_9C67_4CD1_AB2D_8B8711578E3B_.wvu.PrintTitles" hidden="1" oldHidden="1">
    <formula>'LCD-C-01'!$11:$12</formula>
    <oldFormula>'LCD-C-01'!$11:$12</oldFormula>
  </rdn>
  <rdn rId="0" localSheetId="4" customView="1" name="Z_548D192F_9C67_4CD1_AB2D_8B8711578E3B_.wvu.Cols" hidden="1" oldHidden="1">
    <formula>'LCD-C-01'!$I:$O</formula>
    <oldFormula>'LCD-C-01'!$I:$O</oldFormula>
  </rdn>
  <rdn rId="0" localSheetId="5" customView="1" name="Z_548D192F_9C67_4CD1_AB2D_8B8711578E3B_.wvu.PrintArea" hidden="1" oldHidden="1">
    <formula>'LACD-D-01'!$A$1:$G$284</formula>
    <oldFormula>'LACD-D-01'!$A$1:$G$284</oldFormula>
  </rdn>
  <rdn rId="0" localSheetId="5" customView="1" name="Z_548D192F_9C67_4CD1_AB2D_8B8711578E3B_.wvu.PrintTitles" hidden="1" oldHidden="1">
    <formula>'LACD-D-01'!$11:$12</formula>
    <oldFormula>'LACD-D-01'!$11:$12</oldFormula>
  </rdn>
  <rdn rId="0" localSheetId="6" customView="1" name="Z_548D192F_9C67_4CD1_AB2D_8B8711578E3B_.wvu.PrintArea" hidden="1" oldHidden="1">
    <formula>'LCD-E-01'!$A$1:$G$31</formula>
    <oldFormula>'LCD-E-01'!$A$1:$G$31</oldFormula>
  </rdn>
  <rdn rId="0" localSheetId="6" customView="1" name="Z_548D192F_9C67_4CD1_AB2D_8B8711578E3B_.wvu.PrintTitles" hidden="1" oldHidden="1">
    <formula>'LCD-E-01'!$11:$12</formula>
    <oldFormula>'LCD-E-01'!$11:$12</oldFormula>
  </rdn>
  <rdn rId="0" localSheetId="6" customView="1" name="Z_548D192F_9C67_4CD1_AB2D_8B8711578E3B_.wvu.Cols" hidden="1" oldHidden="1">
    <formula>'LCD-E-01'!$I:$O</formula>
    <oldFormula>'LCD-E-01'!$I:$O</oldFormula>
  </rdn>
  <rdn rId="0" localSheetId="7" customView="1" name="Z_548D192F_9C67_4CD1_AB2D_8B8711578E3B_.wvu.PrintArea" hidden="1" oldHidden="1">
    <formula>'LCD-F-01'!$A$1:$G$19</formula>
    <oldFormula>'LCD-F-01'!$A$1:$G$19</oldFormula>
  </rdn>
  <rdn rId="0" localSheetId="7" customView="1" name="Z_548D192F_9C67_4CD1_AB2D_8B8711578E3B_.wvu.PrintTitles" hidden="1" oldHidden="1">
    <formula>'LCD-F-01'!$11:$12</formula>
    <oldFormula>'LCD-F-01'!$11:$12</oldFormula>
  </rdn>
  <rdn rId="0" localSheetId="7" customView="1" name="Z_548D192F_9C67_4CD1_AB2D_8B8711578E3B_.wvu.Cols" hidden="1" oldHidden="1">
    <formula>'LCD-F-01'!$I:$O</formula>
    <oldFormula>'LCD-F-01'!$I:$O</oldFormula>
  </rdn>
  <rdn rId="0" localSheetId="8" customView="1" name="Z_548D192F_9C67_4CD1_AB2D_8B8711578E3B_.wvu.PrintArea" hidden="1" oldHidden="1">
    <formula>'LCD-G-01'!$A$1:$G$36</formula>
    <oldFormula>'LCD-G-01'!$A$1:$G$36</oldFormula>
  </rdn>
  <rdn rId="0" localSheetId="8" customView="1" name="Z_548D192F_9C67_4CD1_AB2D_8B8711578E3B_.wvu.PrintTitles" hidden="1" oldHidden="1">
    <formula>'LCD-G-01'!$11:$12</formula>
    <oldFormula>'LCD-G-01'!$11:$12</oldFormula>
  </rdn>
  <rdn rId="0" localSheetId="8" customView="1" name="Z_548D192F_9C67_4CD1_AB2D_8B8711578E3B_.wvu.Cols" hidden="1" oldHidden="1">
    <formula>'LCD-G-01'!$I:$P</formula>
    <oldFormula>'LCD-G-01'!$I:$P</oldFormula>
  </rdn>
  <rdn rId="0" localSheetId="9" customView="1" name="Z_548D192F_9C67_4CD1_AB2D_8B8711578E3B_.wvu.PrintArea" hidden="1" oldHidden="1">
    <formula>'LCD-Sumar'!$A$1:$G$18</formula>
    <oldFormula>'LCD-Sumar'!$A$1:$G$18</oldFormula>
  </rdn>
  <rcv guid="{548D192F-9C67-4CD1-AB2D-8B8711578E3B}" action="add"/>
</revisions>
</file>

<file path=xl/revisions/revisionLog114.xml><?xml version="1.0" encoding="utf-8"?>
<revisions xmlns="http://schemas.openxmlformats.org/spreadsheetml/2006/main" xmlns:r="http://schemas.openxmlformats.org/officeDocument/2006/relationships">
  <rdn rId="0" localSheetId="1" customView="1" name="Z_030C2916_086A_42F3_B503_3D52D0C62CE9_.wvu.PrintArea" hidden="1" oldHidden="1">
    <formula>'Pagina de Titlu'!$A$1:$G$50</formula>
  </rdn>
  <rdn rId="0" localSheetId="2" customView="1" name="Z_030C2916_086A_42F3_B503_3D52D0C62CE9_.wvu.PrintArea" hidden="1" oldHidden="1">
    <formula>'LDC-A-01'!$A$1:$G$19</formula>
  </rdn>
  <rdn rId="0" localSheetId="2" customView="1" name="Z_030C2916_086A_42F3_B503_3D52D0C62CE9_.wvu.PrintTitles" hidden="1" oldHidden="1">
    <formula>'LDC-A-01'!$11:$12</formula>
  </rdn>
  <rdn rId="0" localSheetId="2" customView="1" name="Z_030C2916_086A_42F3_B503_3D52D0C62CE9_.wvu.Cols" hidden="1" oldHidden="1">
    <formula>'LDC-A-01'!$I:$O</formula>
  </rdn>
  <rdn rId="0" localSheetId="3" customView="1" name="Z_030C2916_086A_42F3_B503_3D52D0C62CE9_.wvu.PrintArea" hidden="1" oldHidden="1">
    <formula>'LDC-B-01'!$A$1:$G$21</formula>
  </rdn>
  <rdn rId="0" localSheetId="3" customView="1" name="Z_030C2916_086A_42F3_B503_3D52D0C62CE9_.wvu.PrintTitles" hidden="1" oldHidden="1">
    <formula>'LDC-B-01'!$11:$12</formula>
  </rdn>
  <rdn rId="0" localSheetId="3" customView="1" name="Z_030C2916_086A_42F3_B503_3D52D0C62CE9_.wvu.Cols" hidden="1" oldHidden="1">
    <formula>'LDC-B-01'!$I:$O</formula>
  </rdn>
  <rdn rId="0" localSheetId="4" customView="1" name="Z_030C2916_086A_42F3_B503_3D52D0C62CE9_.wvu.PrintArea" hidden="1" oldHidden="1">
    <formula>'LCD-C-01'!$A$1:$G$30</formula>
  </rdn>
  <rdn rId="0" localSheetId="4" customView="1" name="Z_030C2916_086A_42F3_B503_3D52D0C62CE9_.wvu.PrintTitles" hidden="1" oldHidden="1">
    <formula>'LCD-C-01'!$11:$12</formula>
  </rdn>
  <rdn rId="0" localSheetId="4" customView="1" name="Z_030C2916_086A_42F3_B503_3D52D0C62CE9_.wvu.Cols" hidden="1" oldHidden="1">
    <formula>'LCD-C-01'!$I:$O</formula>
  </rdn>
  <rdn rId="0" localSheetId="5" customView="1" name="Z_030C2916_086A_42F3_B503_3D52D0C62CE9_.wvu.PrintArea" hidden="1" oldHidden="1">
    <formula>'LACD-D-01'!$A$1:$G$284</formula>
  </rdn>
  <rdn rId="0" localSheetId="5" customView="1" name="Z_030C2916_086A_42F3_B503_3D52D0C62CE9_.wvu.PrintTitles" hidden="1" oldHidden="1">
    <formula>'LACD-D-01'!$11:$12</formula>
  </rdn>
  <rdn rId="0" localSheetId="6" customView="1" name="Z_030C2916_086A_42F3_B503_3D52D0C62CE9_.wvu.PrintArea" hidden="1" oldHidden="1">
    <formula>'LCD-E-01'!$A$1:$G$31</formula>
  </rdn>
  <rdn rId="0" localSheetId="6" customView="1" name="Z_030C2916_086A_42F3_B503_3D52D0C62CE9_.wvu.PrintTitles" hidden="1" oldHidden="1">
    <formula>'LCD-E-01'!$11:$12</formula>
  </rdn>
  <rdn rId="0" localSheetId="6" customView="1" name="Z_030C2916_086A_42F3_B503_3D52D0C62CE9_.wvu.Cols" hidden="1" oldHidden="1">
    <formula>'LCD-E-01'!$I:$O</formula>
  </rdn>
  <rdn rId="0" localSheetId="7" customView="1" name="Z_030C2916_086A_42F3_B503_3D52D0C62CE9_.wvu.PrintArea" hidden="1" oldHidden="1">
    <formula>'LCD-F-01'!$A$1:$G$19</formula>
  </rdn>
  <rdn rId="0" localSheetId="7" customView="1" name="Z_030C2916_086A_42F3_B503_3D52D0C62CE9_.wvu.PrintTitles" hidden="1" oldHidden="1">
    <formula>'LCD-F-01'!$11:$12</formula>
  </rdn>
  <rdn rId="0" localSheetId="7" customView="1" name="Z_030C2916_086A_42F3_B503_3D52D0C62CE9_.wvu.Cols" hidden="1" oldHidden="1">
    <formula>'LCD-F-01'!$I:$O</formula>
  </rdn>
  <rdn rId="0" localSheetId="8" customView="1" name="Z_030C2916_086A_42F3_B503_3D52D0C62CE9_.wvu.PrintArea" hidden="1" oldHidden="1">
    <formula>'LCD-G-01'!$A$1:$G$36</formula>
  </rdn>
  <rdn rId="0" localSheetId="8" customView="1" name="Z_030C2916_086A_42F3_B503_3D52D0C62CE9_.wvu.PrintTitles" hidden="1" oldHidden="1">
    <formula>'LCD-G-01'!$11:$12</formula>
  </rdn>
  <rdn rId="0" localSheetId="8" customView="1" name="Z_030C2916_086A_42F3_B503_3D52D0C62CE9_.wvu.Cols" hidden="1" oldHidden="1">
    <formula>'LCD-G-01'!$I:$P</formula>
  </rdn>
  <rdn rId="0" localSheetId="9" customView="1" name="Z_030C2916_086A_42F3_B503_3D52D0C62CE9_.wvu.PrintArea" hidden="1" oldHidden="1">
    <formula>'LCD-Sumar'!$A$1:$G$18</formula>
  </rdn>
  <rcv guid="{030C2916-086A-42F3-B503-3D52D0C62CE9}" action="add"/>
</revisions>
</file>

<file path=xl/revisions/revisionLog12.xml><?xml version="1.0" encoding="utf-8"?>
<revisions xmlns="http://schemas.openxmlformats.org/spreadsheetml/2006/main" xmlns:r="http://schemas.openxmlformats.org/officeDocument/2006/relationships">
  <rcc rId="379" sId="4" numFmtId="4">
    <nc r="F17">
      <v>3</v>
    </nc>
  </rcc>
  <rcc rId="380" sId="4" numFmtId="4">
    <nc r="F19">
      <v>13</v>
    </nc>
  </rcc>
  <rcv guid="{548D192F-9C67-4CD1-AB2D-8B8711578E3B}" action="delete"/>
  <rdn rId="0" localSheetId="1" customView="1" name="Z_548D192F_9C67_4CD1_AB2D_8B8711578E3B_.wvu.PrintArea" hidden="1" oldHidden="1">
    <formula>'Pagina de Titlu'!$A$1:$G$50</formula>
    <oldFormula>'Pagina de Titlu'!$A$1:$G$50</oldFormula>
  </rdn>
  <rdn rId="0" localSheetId="2" customView="1" name="Z_548D192F_9C67_4CD1_AB2D_8B8711578E3B_.wvu.PrintArea" hidden="1" oldHidden="1">
    <formula>'LDC-A-01'!$A$1:$G$19</formula>
    <oldFormula>'LDC-A-01'!$A$1:$G$19</oldFormula>
  </rdn>
  <rdn rId="0" localSheetId="2" customView="1" name="Z_548D192F_9C67_4CD1_AB2D_8B8711578E3B_.wvu.PrintTitles" hidden="1" oldHidden="1">
    <formula>'LDC-A-01'!$11:$12</formula>
    <oldFormula>'LDC-A-01'!$11:$12</oldFormula>
  </rdn>
  <rdn rId="0" localSheetId="2" customView="1" name="Z_548D192F_9C67_4CD1_AB2D_8B8711578E3B_.wvu.Cols" hidden="1" oldHidden="1">
    <formula>'LDC-A-01'!$I:$O</formula>
    <oldFormula>'LDC-A-01'!$I:$O</oldFormula>
  </rdn>
  <rdn rId="0" localSheetId="3" customView="1" name="Z_548D192F_9C67_4CD1_AB2D_8B8711578E3B_.wvu.PrintArea" hidden="1" oldHidden="1">
    <formula>'LDC-B-01'!$A$1:$G$21</formula>
    <oldFormula>'LDC-B-01'!$A$1:$G$21</oldFormula>
  </rdn>
  <rdn rId="0" localSheetId="3" customView="1" name="Z_548D192F_9C67_4CD1_AB2D_8B8711578E3B_.wvu.PrintTitles" hidden="1" oldHidden="1">
    <formula>'LDC-B-01'!$11:$12</formula>
    <oldFormula>'LDC-B-01'!$11:$12</oldFormula>
  </rdn>
  <rdn rId="0" localSheetId="3" customView="1" name="Z_548D192F_9C67_4CD1_AB2D_8B8711578E3B_.wvu.Cols" hidden="1" oldHidden="1">
    <formula>'LDC-B-01'!$I:$O</formula>
    <oldFormula>'LDC-B-01'!$I:$O</oldFormula>
  </rdn>
  <rdn rId="0" localSheetId="4" customView="1" name="Z_548D192F_9C67_4CD1_AB2D_8B8711578E3B_.wvu.PrintArea" hidden="1" oldHidden="1">
    <formula>'LCD-C-01'!$A$1:$G$30</formula>
    <oldFormula>'LCD-C-01'!$A$1:$G$30</oldFormula>
  </rdn>
  <rdn rId="0" localSheetId="4" customView="1" name="Z_548D192F_9C67_4CD1_AB2D_8B8711578E3B_.wvu.PrintTitles" hidden="1" oldHidden="1">
    <formula>'LCD-C-01'!$11:$12</formula>
    <oldFormula>'LCD-C-01'!$11:$12</oldFormula>
  </rdn>
  <rdn rId="0" localSheetId="4" customView="1" name="Z_548D192F_9C67_4CD1_AB2D_8B8711578E3B_.wvu.Cols" hidden="1" oldHidden="1">
    <formula>'LCD-C-01'!$I:$O</formula>
    <oldFormula>'LCD-C-01'!$I:$O</oldFormula>
  </rdn>
  <rdn rId="0" localSheetId="5" customView="1" name="Z_548D192F_9C67_4CD1_AB2D_8B8711578E3B_.wvu.PrintArea" hidden="1" oldHidden="1">
    <formula>'LACD-D-01'!$A$1:$G$276</formula>
    <oldFormula>'LACD-D-01'!$A$1:$G$276</oldFormula>
  </rdn>
  <rdn rId="0" localSheetId="5" customView="1" name="Z_548D192F_9C67_4CD1_AB2D_8B8711578E3B_.wvu.PrintTitles" hidden="1" oldHidden="1">
    <formula>'LACD-D-01'!$11:$12</formula>
    <oldFormula>'LACD-D-01'!$11:$12</oldFormula>
  </rdn>
  <rdn rId="0" localSheetId="6" customView="1" name="Z_548D192F_9C67_4CD1_AB2D_8B8711578E3B_.wvu.PrintArea" hidden="1" oldHidden="1">
    <formula>'LCD-E-01'!$A$1:$G$31</formula>
    <oldFormula>'LCD-E-01'!$A$1:$G$31</oldFormula>
  </rdn>
  <rdn rId="0" localSheetId="6" customView="1" name="Z_548D192F_9C67_4CD1_AB2D_8B8711578E3B_.wvu.PrintTitles" hidden="1" oldHidden="1">
    <formula>'LCD-E-01'!$11:$12</formula>
    <oldFormula>'LCD-E-01'!$11:$12</oldFormula>
  </rdn>
  <rdn rId="0" localSheetId="6" customView="1" name="Z_548D192F_9C67_4CD1_AB2D_8B8711578E3B_.wvu.Cols" hidden="1" oldHidden="1">
    <formula>'LCD-E-01'!$I:$O</formula>
    <oldFormula>'LCD-E-01'!$I:$O</oldFormula>
  </rdn>
  <rdn rId="0" localSheetId="7" customView="1" name="Z_548D192F_9C67_4CD1_AB2D_8B8711578E3B_.wvu.PrintArea" hidden="1" oldHidden="1">
    <formula>'LCD-F-01'!$A$1:$G$19</formula>
    <oldFormula>'LCD-F-01'!$A$1:$G$19</oldFormula>
  </rdn>
  <rdn rId="0" localSheetId="7" customView="1" name="Z_548D192F_9C67_4CD1_AB2D_8B8711578E3B_.wvu.PrintTitles" hidden="1" oldHidden="1">
    <formula>'LCD-F-01'!$11:$12</formula>
    <oldFormula>'LCD-F-01'!$11:$12</oldFormula>
  </rdn>
  <rdn rId="0" localSheetId="7" customView="1" name="Z_548D192F_9C67_4CD1_AB2D_8B8711578E3B_.wvu.Cols" hidden="1" oldHidden="1">
    <formula>'LCD-F-01'!$I:$O</formula>
    <oldFormula>'LCD-F-01'!$I:$O</oldFormula>
  </rdn>
  <rdn rId="0" localSheetId="8" customView="1" name="Z_548D192F_9C67_4CD1_AB2D_8B8711578E3B_.wvu.PrintArea" hidden="1" oldHidden="1">
    <formula>'LCD-G-01'!$A$1:$G$27</formula>
    <oldFormula>'LCD-G-01'!$A$1:$G$27</oldFormula>
  </rdn>
  <rdn rId="0" localSheetId="8" customView="1" name="Z_548D192F_9C67_4CD1_AB2D_8B8711578E3B_.wvu.PrintTitles" hidden="1" oldHidden="1">
    <formula>'LCD-G-01'!$11:$12</formula>
    <oldFormula>'LCD-G-01'!$11:$12</oldFormula>
  </rdn>
  <rdn rId="0" localSheetId="8" customView="1" name="Z_548D192F_9C67_4CD1_AB2D_8B8711578E3B_.wvu.Cols" hidden="1" oldHidden="1">
    <formula>'LCD-G-01'!$I:$P</formula>
    <oldFormula>'LCD-G-01'!$I:$P</oldFormula>
  </rdn>
  <rdn rId="0" localSheetId="9" customView="1" name="Z_548D192F_9C67_4CD1_AB2D_8B8711578E3B_.wvu.PrintArea" hidden="1" oldHidden="1">
    <formula>'LCD-Sumar'!$A$1:$G$18</formula>
    <oldFormula>'LCD-Sumar'!$A$1:$G$18</oldFormula>
  </rdn>
  <rcv guid="{548D192F-9C67-4CD1-AB2D-8B8711578E3B}" action="add"/>
</revisions>
</file>

<file path=xl/revisions/revisionLog121.xml><?xml version="1.0" encoding="utf-8"?>
<revisions xmlns="http://schemas.openxmlformats.org/spreadsheetml/2006/main" xmlns:r="http://schemas.openxmlformats.org/officeDocument/2006/relationships">
  <rcc rId="261" sId="4">
    <nc r="E17">
      <f>E14</f>
    </nc>
  </rcc>
  <rcc rId="262" sId="4">
    <nc r="E18">
      <v>0</v>
    </nc>
  </rcc>
  <rcc rId="263" sId="4">
    <nc r="E19">
      <v>0</v>
    </nc>
  </rcc>
  <rcv guid="{548D192F-9C67-4CD1-AB2D-8B8711578E3B}" action="delete"/>
  <rdn rId="0" localSheetId="1" customView="1" name="Z_548D192F_9C67_4CD1_AB2D_8B8711578E3B_.wvu.PrintArea" hidden="1" oldHidden="1">
    <formula>'Pagina de Titlu'!$A$1:$G$50</formula>
    <oldFormula>'Pagina de Titlu'!$A$1:$G$50</oldFormula>
  </rdn>
  <rdn rId="0" localSheetId="2" customView="1" name="Z_548D192F_9C67_4CD1_AB2D_8B8711578E3B_.wvu.PrintArea" hidden="1" oldHidden="1">
    <formula>'LDC-A-01'!$A$1:$G$19</formula>
    <oldFormula>'LDC-A-01'!$A$1:$G$19</oldFormula>
  </rdn>
  <rdn rId="0" localSheetId="2" customView="1" name="Z_548D192F_9C67_4CD1_AB2D_8B8711578E3B_.wvu.PrintTitles" hidden="1" oldHidden="1">
    <formula>'LDC-A-01'!$11:$12</formula>
    <oldFormula>'LDC-A-01'!$11:$12</oldFormula>
  </rdn>
  <rdn rId="0" localSheetId="2" customView="1" name="Z_548D192F_9C67_4CD1_AB2D_8B8711578E3B_.wvu.Cols" hidden="1" oldHidden="1">
    <formula>'LDC-A-01'!$I:$O</formula>
    <oldFormula>'LDC-A-01'!$I:$O</oldFormula>
  </rdn>
  <rdn rId="0" localSheetId="3" customView="1" name="Z_548D192F_9C67_4CD1_AB2D_8B8711578E3B_.wvu.PrintArea" hidden="1" oldHidden="1">
    <formula>'LDC-B-01'!$A$1:$G$21</formula>
    <oldFormula>'LDC-B-01'!$A$1:$G$21</oldFormula>
  </rdn>
  <rdn rId="0" localSheetId="3" customView="1" name="Z_548D192F_9C67_4CD1_AB2D_8B8711578E3B_.wvu.PrintTitles" hidden="1" oldHidden="1">
    <formula>'LDC-B-01'!$11:$12</formula>
    <oldFormula>'LDC-B-01'!$11:$12</oldFormula>
  </rdn>
  <rdn rId="0" localSheetId="3" customView="1" name="Z_548D192F_9C67_4CD1_AB2D_8B8711578E3B_.wvu.Cols" hidden="1" oldHidden="1">
    <formula>'LDC-B-01'!$I:$O</formula>
    <oldFormula>'LDC-B-01'!$I:$O</oldFormula>
  </rdn>
  <rdn rId="0" localSheetId="4" customView="1" name="Z_548D192F_9C67_4CD1_AB2D_8B8711578E3B_.wvu.PrintArea" hidden="1" oldHidden="1">
    <formula>'LCD-C-01'!$A$1:$G$30</formula>
    <oldFormula>'LCD-C-01'!$A$1:$G$30</oldFormula>
  </rdn>
  <rdn rId="0" localSheetId="4" customView="1" name="Z_548D192F_9C67_4CD1_AB2D_8B8711578E3B_.wvu.PrintTitles" hidden="1" oldHidden="1">
    <formula>'LCD-C-01'!$11:$12</formula>
    <oldFormula>'LCD-C-01'!$11:$12</oldFormula>
  </rdn>
  <rdn rId="0" localSheetId="4" customView="1" name="Z_548D192F_9C67_4CD1_AB2D_8B8711578E3B_.wvu.Cols" hidden="1" oldHidden="1">
    <formula>'LCD-C-01'!$I:$O</formula>
    <oldFormula>'LCD-C-01'!$I:$O</oldFormula>
  </rdn>
  <rdn rId="0" localSheetId="5" customView="1" name="Z_548D192F_9C67_4CD1_AB2D_8B8711578E3B_.wvu.PrintArea" hidden="1" oldHidden="1">
    <formula>'LACD-D-01'!$A$1:$G$276</formula>
    <oldFormula>'LACD-D-01'!$A$1:$G$276</oldFormula>
  </rdn>
  <rdn rId="0" localSheetId="5" customView="1" name="Z_548D192F_9C67_4CD1_AB2D_8B8711578E3B_.wvu.PrintTitles" hidden="1" oldHidden="1">
    <formula>'LACD-D-01'!$11:$12</formula>
    <oldFormula>'LACD-D-01'!$11:$12</oldFormula>
  </rdn>
  <rdn rId="0" localSheetId="6" customView="1" name="Z_548D192F_9C67_4CD1_AB2D_8B8711578E3B_.wvu.PrintArea" hidden="1" oldHidden="1">
    <formula>'LCD-E-01'!$A$1:$G$31</formula>
    <oldFormula>'LCD-E-01'!$A$1:$G$31</oldFormula>
  </rdn>
  <rdn rId="0" localSheetId="6" customView="1" name="Z_548D192F_9C67_4CD1_AB2D_8B8711578E3B_.wvu.PrintTitles" hidden="1" oldHidden="1">
    <formula>'LCD-E-01'!$11:$12</formula>
    <oldFormula>'LCD-E-01'!$11:$12</oldFormula>
  </rdn>
  <rdn rId="0" localSheetId="6" customView="1" name="Z_548D192F_9C67_4CD1_AB2D_8B8711578E3B_.wvu.Cols" hidden="1" oldHidden="1">
    <formula>'LCD-E-01'!$I:$O</formula>
    <oldFormula>'LCD-E-01'!$I:$O</oldFormula>
  </rdn>
  <rdn rId="0" localSheetId="7" customView="1" name="Z_548D192F_9C67_4CD1_AB2D_8B8711578E3B_.wvu.PrintArea" hidden="1" oldHidden="1">
    <formula>'LCD-F-01'!$A$1:$G$19</formula>
    <oldFormula>'LCD-F-01'!$A$1:$G$19</oldFormula>
  </rdn>
  <rdn rId="0" localSheetId="7" customView="1" name="Z_548D192F_9C67_4CD1_AB2D_8B8711578E3B_.wvu.PrintTitles" hidden="1" oldHidden="1">
    <formula>'LCD-F-01'!$11:$12</formula>
    <oldFormula>'LCD-F-01'!$11:$12</oldFormula>
  </rdn>
  <rdn rId="0" localSheetId="7" customView="1" name="Z_548D192F_9C67_4CD1_AB2D_8B8711578E3B_.wvu.Cols" hidden="1" oldHidden="1">
    <formula>'LCD-F-01'!$I:$O</formula>
    <oldFormula>'LCD-F-01'!$I:$O</oldFormula>
  </rdn>
  <rdn rId="0" localSheetId="8" customView="1" name="Z_548D192F_9C67_4CD1_AB2D_8B8711578E3B_.wvu.PrintArea" hidden="1" oldHidden="1">
    <formula>'LCD-G-01'!$A$1:$G$27</formula>
    <oldFormula>'LCD-G-01'!$A$1:$G$27</oldFormula>
  </rdn>
  <rdn rId="0" localSheetId="8" customView="1" name="Z_548D192F_9C67_4CD1_AB2D_8B8711578E3B_.wvu.PrintTitles" hidden="1" oldHidden="1">
    <formula>'LCD-G-01'!$11:$12</formula>
    <oldFormula>'LCD-G-01'!$11:$12</oldFormula>
  </rdn>
  <rdn rId="0" localSheetId="8" customView="1" name="Z_548D192F_9C67_4CD1_AB2D_8B8711578E3B_.wvu.Cols" hidden="1" oldHidden="1">
    <formula>'LCD-G-01'!$I:$P</formula>
    <oldFormula>'LCD-G-01'!$I:$P</oldFormula>
  </rdn>
  <rdn rId="0" localSheetId="9" customView="1" name="Z_548D192F_9C67_4CD1_AB2D_8B8711578E3B_.wvu.PrintArea" hidden="1" oldHidden="1">
    <formula>'LCD-Sumar'!$A$1:$G$18</formula>
    <oldFormula>'LCD-Sumar'!$A$1:$G$18</oldFormula>
  </rdn>
  <rcv guid="{548D192F-9C67-4CD1-AB2D-8B8711578E3B}" action="add"/>
</revisions>
</file>

<file path=xl/revisions/revisionLog1211.xml><?xml version="1.0" encoding="utf-8"?>
<revisions xmlns="http://schemas.openxmlformats.org/spreadsheetml/2006/main" xmlns:r="http://schemas.openxmlformats.org/officeDocument/2006/relationships">
  <rcc rId="238" sId="4" numFmtId="4">
    <nc r="F14">
      <v>20</v>
    </nc>
  </rcc>
  <rcv guid="{548D192F-9C67-4CD1-AB2D-8B8711578E3B}" action="delete"/>
  <rdn rId="0" localSheetId="1" customView="1" name="Z_548D192F_9C67_4CD1_AB2D_8B8711578E3B_.wvu.PrintArea" hidden="1" oldHidden="1">
    <formula>'Pagina de Titlu'!$A$1:$G$50</formula>
    <oldFormula>'Pagina de Titlu'!$A$1:$G$50</oldFormula>
  </rdn>
  <rdn rId="0" localSheetId="2" customView="1" name="Z_548D192F_9C67_4CD1_AB2D_8B8711578E3B_.wvu.PrintArea" hidden="1" oldHidden="1">
    <formula>'LDC-A-01'!$A$1:$G$19</formula>
    <oldFormula>'LDC-A-01'!$A$1:$G$19</oldFormula>
  </rdn>
  <rdn rId="0" localSheetId="2" customView="1" name="Z_548D192F_9C67_4CD1_AB2D_8B8711578E3B_.wvu.PrintTitles" hidden="1" oldHidden="1">
    <formula>'LDC-A-01'!$11:$12</formula>
    <oldFormula>'LDC-A-01'!$11:$12</oldFormula>
  </rdn>
  <rdn rId="0" localSheetId="2" customView="1" name="Z_548D192F_9C67_4CD1_AB2D_8B8711578E3B_.wvu.Cols" hidden="1" oldHidden="1">
    <formula>'LDC-A-01'!$I:$O</formula>
    <oldFormula>'LDC-A-01'!$I:$O</oldFormula>
  </rdn>
  <rdn rId="0" localSheetId="3" customView="1" name="Z_548D192F_9C67_4CD1_AB2D_8B8711578E3B_.wvu.PrintArea" hidden="1" oldHidden="1">
    <formula>'LDC-B-01'!$A$1:$G$21</formula>
    <oldFormula>'LDC-B-01'!$A$1:$G$21</oldFormula>
  </rdn>
  <rdn rId="0" localSheetId="3" customView="1" name="Z_548D192F_9C67_4CD1_AB2D_8B8711578E3B_.wvu.PrintTitles" hidden="1" oldHidden="1">
    <formula>'LDC-B-01'!$11:$12</formula>
    <oldFormula>'LDC-B-01'!$11:$12</oldFormula>
  </rdn>
  <rdn rId="0" localSheetId="3" customView="1" name="Z_548D192F_9C67_4CD1_AB2D_8B8711578E3B_.wvu.Cols" hidden="1" oldHidden="1">
    <formula>'LDC-B-01'!$I:$O</formula>
    <oldFormula>'LDC-B-01'!$I:$O</oldFormula>
  </rdn>
  <rdn rId="0" localSheetId="4" customView="1" name="Z_548D192F_9C67_4CD1_AB2D_8B8711578E3B_.wvu.PrintArea" hidden="1" oldHidden="1">
    <formula>'LCD-C-01'!$A$1:$G$30</formula>
    <oldFormula>'LCD-C-01'!$A$1:$G$30</oldFormula>
  </rdn>
  <rdn rId="0" localSheetId="4" customView="1" name="Z_548D192F_9C67_4CD1_AB2D_8B8711578E3B_.wvu.PrintTitles" hidden="1" oldHidden="1">
    <formula>'LCD-C-01'!$11:$12</formula>
    <oldFormula>'LCD-C-01'!$11:$12</oldFormula>
  </rdn>
  <rdn rId="0" localSheetId="4" customView="1" name="Z_548D192F_9C67_4CD1_AB2D_8B8711578E3B_.wvu.Cols" hidden="1" oldHidden="1">
    <formula>'LCD-C-01'!$I:$O</formula>
    <oldFormula>'LCD-C-01'!$I:$O</oldFormula>
  </rdn>
  <rdn rId="0" localSheetId="5" customView="1" name="Z_548D192F_9C67_4CD1_AB2D_8B8711578E3B_.wvu.PrintArea" hidden="1" oldHidden="1">
    <formula>'LACD-D-01'!$A$1:$G$276</formula>
    <oldFormula>'LACD-D-01'!$A$1:$G$276</oldFormula>
  </rdn>
  <rdn rId="0" localSheetId="5" customView="1" name="Z_548D192F_9C67_4CD1_AB2D_8B8711578E3B_.wvu.PrintTitles" hidden="1" oldHidden="1">
    <formula>'LACD-D-01'!$11:$12</formula>
    <oldFormula>'LACD-D-01'!$11:$12</oldFormula>
  </rdn>
  <rdn rId="0" localSheetId="6" customView="1" name="Z_548D192F_9C67_4CD1_AB2D_8B8711578E3B_.wvu.PrintArea" hidden="1" oldHidden="1">
    <formula>'LCD-E-01'!$A$1:$G$31</formula>
    <oldFormula>'LCD-E-01'!$A$1:$G$31</oldFormula>
  </rdn>
  <rdn rId="0" localSheetId="6" customView="1" name="Z_548D192F_9C67_4CD1_AB2D_8B8711578E3B_.wvu.PrintTitles" hidden="1" oldHidden="1">
    <formula>'LCD-E-01'!$11:$12</formula>
    <oldFormula>'LCD-E-01'!$11:$12</oldFormula>
  </rdn>
  <rdn rId="0" localSheetId="6" customView="1" name="Z_548D192F_9C67_4CD1_AB2D_8B8711578E3B_.wvu.Cols" hidden="1" oldHidden="1">
    <formula>'LCD-E-01'!$I:$O</formula>
    <oldFormula>'LCD-E-01'!$I:$O</oldFormula>
  </rdn>
  <rdn rId="0" localSheetId="7" customView="1" name="Z_548D192F_9C67_4CD1_AB2D_8B8711578E3B_.wvu.PrintArea" hidden="1" oldHidden="1">
    <formula>'LCD-F-01'!$A$1:$G$19</formula>
    <oldFormula>'LCD-F-01'!$A$1:$G$19</oldFormula>
  </rdn>
  <rdn rId="0" localSheetId="7" customView="1" name="Z_548D192F_9C67_4CD1_AB2D_8B8711578E3B_.wvu.PrintTitles" hidden="1" oldHidden="1">
    <formula>'LCD-F-01'!$11:$12</formula>
    <oldFormula>'LCD-F-01'!$11:$12</oldFormula>
  </rdn>
  <rdn rId="0" localSheetId="7" customView="1" name="Z_548D192F_9C67_4CD1_AB2D_8B8711578E3B_.wvu.Cols" hidden="1" oldHidden="1">
    <formula>'LCD-F-01'!$I:$O</formula>
    <oldFormula>'LCD-F-01'!$I:$O</oldFormula>
  </rdn>
  <rdn rId="0" localSheetId="8" customView="1" name="Z_548D192F_9C67_4CD1_AB2D_8B8711578E3B_.wvu.PrintArea" hidden="1" oldHidden="1">
    <formula>'LCD-G-01'!$A$1:$G$27</formula>
    <oldFormula>'LCD-G-01'!$A$1:$G$27</oldFormula>
  </rdn>
  <rdn rId="0" localSheetId="8" customView="1" name="Z_548D192F_9C67_4CD1_AB2D_8B8711578E3B_.wvu.PrintTitles" hidden="1" oldHidden="1">
    <formula>'LCD-G-01'!$11:$12</formula>
    <oldFormula>'LCD-G-01'!$11:$12</oldFormula>
  </rdn>
  <rdn rId="0" localSheetId="8" customView="1" name="Z_548D192F_9C67_4CD1_AB2D_8B8711578E3B_.wvu.Cols" hidden="1" oldHidden="1">
    <formula>'LCD-G-01'!$I:$P</formula>
    <oldFormula>'LCD-G-01'!$I:$P</oldFormula>
  </rdn>
  <rdn rId="0" localSheetId="9" customView="1" name="Z_548D192F_9C67_4CD1_AB2D_8B8711578E3B_.wvu.PrintArea" hidden="1" oldHidden="1">
    <formula>'LCD-Sumar'!$A$1:$G$18</formula>
    <oldFormula>'LCD-Sumar'!$A$1:$G$18</oldFormula>
  </rdn>
  <rcv guid="{548D192F-9C67-4CD1-AB2D-8B8711578E3B}" action="add"/>
</revisions>
</file>

<file path=xl/revisions/revisionLog12111.xml><?xml version="1.0" encoding="utf-8"?>
<revisions xmlns="http://schemas.openxmlformats.org/spreadsheetml/2006/main" xmlns:r="http://schemas.openxmlformats.org/officeDocument/2006/relationships">
  <rcc rId="211" sId="3" numFmtId="4">
    <nc r="E16">
      <v>0</v>
    </nc>
  </rcc>
  <rcc rId="212" sId="3" numFmtId="4">
    <nc r="E17">
      <v>0</v>
    </nc>
  </rcc>
  <rcc rId="213" sId="3" numFmtId="4">
    <nc r="F14">
      <v>12000</v>
    </nc>
  </rcc>
  <rcc rId="214" sId="4">
    <nc r="E14">
      <v>18350</v>
    </nc>
  </rcc>
  <rcc rId="215" sId="4">
    <nc r="E15">
      <v>0</v>
    </nc>
  </rcc>
  <rcv guid="{548D192F-9C67-4CD1-AB2D-8B8711578E3B}" action="delete"/>
  <rdn rId="0" localSheetId="1" customView="1" name="Z_548D192F_9C67_4CD1_AB2D_8B8711578E3B_.wvu.PrintArea" hidden="1" oldHidden="1">
    <formula>'Pagina de Titlu'!$A$1:$G$50</formula>
    <oldFormula>'Pagina de Titlu'!$A$1:$G$50</oldFormula>
  </rdn>
  <rdn rId="0" localSheetId="2" customView="1" name="Z_548D192F_9C67_4CD1_AB2D_8B8711578E3B_.wvu.PrintArea" hidden="1" oldHidden="1">
    <formula>'LDC-A-01'!$A$1:$G$19</formula>
    <oldFormula>'LDC-A-01'!$A$1:$G$19</oldFormula>
  </rdn>
  <rdn rId="0" localSheetId="2" customView="1" name="Z_548D192F_9C67_4CD1_AB2D_8B8711578E3B_.wvu.PrintTitles" hidden="1" oldHidden="1">
    <formula>'LDC-A-01'!$11:$12</formula>
    <oldFormula>'LDC-A-01'!$11:$12</oldFormula>
  </rdn>
  <rdn rId="0" localSheetId="2" customView="1" name="Z_548D192F_9C67_4CD1_AB2D_8B8711578E3B_.wvu.Cols" hidden="1" oldHidden="1">
    <formula>'LDC-A-01'!$I:$O</formula>
    <oldFormula>'LDC-A-01'!$I:$O</oldFormula>
  </rdn>
  <rdn rId="0" localSheetId="3" customView="1" name="Z_548D192F_9C67_4CD1_AB2D_8B8711578E3B_.wvu.PrintArea" hidden="1" oldHidden="1">
    <formula>'LDC-B-01'!$A$1:$G$21</formula>
    <oldFormula>'LDC-B-01'!$A$1:$G$21</oldFormula>
  </rdn>
  <rdn rId="0" localSheetId="3" customView="1" name="Z_548D192F_9C67_4CD1_AB2D_8B8711578E3B_.wvu.PrintTitles" hidden="1" oldHidden="1">
    <formula>'LDC-B-01'!$11:$12</formula>
    <oldFormula>'LDC-B-01'!$11:$12</oldFormula>
  </rdn>
  <rdn rId="0" localSheetId="3" customView="1" name="Z_548D192F_9C67_4CD1_AB2D_8B8711578E3B_.wvu.Cols" hidden="1" oldHidden="1">
    <formula>'LDC-B-01'!$I:$O</formula>
    <oldFormula>'LDC-B-01'!$I:$O</oldFormula>
  </rdn>
  <rdn rId="0" localSheetId="4" customView="1" name="Z_548D192F_9C67_4CD1_AB2D_8B8711578E3B_.wvu.PrintArea" hidden="1" oldHidden="1">
    <formula>'LCD-C-01'!$A$1:$G$30</formula>
    <oldFormula>'LCD-C-01'!$A$1:$G$30</oldFormula>
  </rdn>
  <rdn rId="0" localSheetId="4" customView="1" name="Z_548D192F_9C67_4CD1_AB2D_8B8711578E3B_.wvu.PrintTitles" hidden="1" oldHidden="1">
    <formula>'LCD-C-01'!$11:$12</formula>
    <oldFormula>'LCD-C-01'!$11:$12</oldFormula>
  </rdn>
  <rdn rId="0" localSheetId="4" customView="1" name="Z_548D192F_9C67_4CD1_AB2D_8B8711578E3B_.wvu.Cols" hidden="1" oldHidden="1">
    <formula>'LCD-C-01'!$I:$O</formula>
    <oldFormula>'LCD-C-01'!$I:$O</oldFormula>
  </rdn>
  <rdn rId="0" localSheetId="5" customView="1" name="Z_548D192F_9C67_4CD1_AB2D_8B8711578E3B_.wvu.PrintArea" hidden="1" oldHidden="1">
    <formula>'LACD-D-01'!$A$1:$G$276</formula>
    <oldFormula>'LACD-D-01'!$A$1:$G$276</oldFormula>
  </rdn>
  <rdn rId="0" localSheetId="5" customView="1" name="Z_548D192F_9C67_4CD1_AB2D_8B8711578E3B_.wvu.PrintTitles" hidden="1" oldHidden="1">
    <formula>'LACD-D-01'!$11:$12</formula>
    <oldFormula>'LACD-D-01'!$11:$12</oldFormula>
  </rdn>
  <rdn rId="0" localSheetId="6" customView="1" name="Z_548D192F_9C67_4CD1_AB2D_8B8711578E3B_.wvu.PrintArea" hidden="1" oldHidden="1">
    <formula>'LCD-E-01'!$A$1:$G$31</formula>
    <oldFormula>'LCD-E-01'!$A$1:$G$31</oldFormula>
  </rdn>
  <rdn rId="0" localSheetId="6" customView="1" name="Z_548D192F_9C67_4CD1_AB2D_8B8711578E3B_.wvu.PrintTitles" hidden="1" oldHidden="1">
    <formula>'LCD-E-01'!$11:$12</formula>
    <oldFormula>'LCD-E-01'!$11:$12</oldFormula>
  </rdn>
  <rdn rId="0" localSheetId="6" customView="1" name="Z_548D192F_9C67_4CD1_AB2D_8B8711578E3B_.wvu.Cols" hidden="1" oldHidden="1">
    <formula>'LCD-E-01'!$I:$O</formula>
    <oldFormula>'LCD-E-01'!$I:$O</oldFormula>
  </rdn>
  <rdn rId="0" localSheetId="7" customView="1" name="Z_548D192F_9C67_4CD1_AB2D_8B8711578E3B_.wvu.PrintArea" hidden="1" oldHidden="1">
    <formula>'LCD-F-01'!$A$1:$G$19</formula>
    <oldFormula>'LCD-F-01'!$A$1:$G$19</oldFormula>
  </rdn>
  <rdn rId="0" localSheetId="7" customView="1" name="Z_548D192F_9C67_4CD1_AB2D_8B8711578E3B_.wvu.PrintTitles" hidden="1" oldHidden="1">
    <formula>'LCD-F-01'!$11:$12</formula>
    <oldFormula>'LCD-F-01'!$11:$12</oldFormula>
  </rdn>
  <rdn rId="0" localSheetId="7" customView="1" name="Z_548D192F_9C67_4CD1_AB2D_8B8711578E3B_.wvu.Cols" hidden="1" oldHidden="1">
    <formula>'LCD-F-01'!$I:$O</formula>
    <oldFormula>'LCD-F-01'!$I:$O</oldFormula>
  </rdn>
  <rdn rId="0" localSheetId="8" customView="1" name="Z_548D192F_9C67_4CD1_AB2D_8B8711578E3B_.wvu.PrintArea" hidden="1" oldHidden="1">
    <formula>'LCD-G-01'!$A$1:$G$27</formula>
    <oldFormula>'LCD-G-01'!$A$1:$G$27</oldFormula>
  </rdn>
  <rdn rId="0" localSheetId="8" customView="1" name="Z_548D192F_9C67_4CD1_AB2D_8B8711578E3B_.wvu.PrintTitles" hidden="1" oldHidden="1">
    <formula>'LCD-G-01'!$11:$12</formula>
    <oldFormula>'LCD-G-01'!$11:$12</oldFormula>
  </rdn>
  <rdn rId="0" localSheetId="8" customView="1" name="Z_548D192F_9C67_4CD1_AB2D_8B8711578E3B_.wvu.Cols" hidden="1" oldHidden="1">
    <formula>'LCD-G-01'!$I:$P</formula>
    <oldFormula>'LCD-G-01'!$I:$P</oldFormula>
  </rdn>
  <rdn rId="0" localSheetId="9" customView="1" name="Z_548D192F_9C67_4CD1_AB2D_8B8711578E3B_.wvu.PrintArea" hidden="1" oldHidden="1">
    <formula>'LCD-Sumar'!$A$1:$G$18</formula>
    <oldFormula>'LCD-Sumar'!$A$1:$G$18</oldFormula>
  </rdn>
  <rcv guid="{548D192F-9C67-4CD1-AB2D-8B8711578E3B}" action="add"/>
</revisions>
</file>

<file path=xl/revisions/revisionLog13.xml><?xml version="1.0" encoding="utf-8"?>
<revisions xmlns="http://schemas.openxmlformats.org/spreadsheetml/2006/main" xmlns:r="http://schemas.openxmlformats.org/officeDocument/2006/relationships">
  <rcc rId="709" sId="5" odxf="1" dxf="1">
    <oc r="B67" t="inlineStr">
      <is>
        <r>
          <t xml:space="preserve">DN </t>
        </r>
        <r>
          <rPr>
            <i/>
            <sz val="8"/>
            <rFont val="Arial"/>
            <family val="2"/>
          </rPr>
          <t>[diametrul]</t>
        </r>
        <r>
          <rPr>
            <sz val="8"/>
            <rFont val="Arial"/>
            <family val="2"/>
          </rPr>
          <t>, in transee ce nu depasesc adancimea de 1.5m</t>
        </r>
      </is>
    </oc>
    <nc r="B67" t="inlineStr">
      <is>
        <r>
          <t xml:space="preserve">DN </t>
        </r>
        <r>
          <rPr>
            <i/>
            <sz val="8"/>
            <rFont val="Arial"/>
            <family val="2"/>
          </rPr>
          <t>[200]</t>
        </r>
        <r>
          <rPr>
            <sz val="8"/>
            <rFont val="Arial"/>
            <family val="2"/>
          </rPr>
          <t>, in transee ce nu depasesc adancimea de 1.5m</t>
        </r>
      </is>
    </nc>
    <odxf>
      <font>
        <sz val="8"/>
        <name val="Arial"/>
        <scheme val="none"/>
      </font>
    </odxf>
    <ndxf>
      <font>
        <sz val="8"/>
        <name val="Arial"/>
        <scheme val="none"/>
      </font>
    </ndxf>
  </rcc>
  <rrc rId="710" sId="5" ref="A68:XFD68" action="insertRow"/>
  <rcc rId="711" sId="5">
    <nc r="A68" t="inlineStr">
      <is>
        <t>D2-PVC-01</t>
      </is>
    </nc>
  </rcc>
  <rcc rId="712" sId="5">
    <nc r="D68" t="inlineStr">
      <is>
        <t>m</t>
      </is>
    </nc>
  </rcc>
  <rcc rId="713" sId="5">
    <nc r="G68">
      <f>IF(E68="",,(E68*F68))</f>
    </nc>
  </rcc>
  <rcc rId="714" sId="5">
    <nc r="B68" t="inlineStr">
      <is>
        <r>
          <t xml:space="preserve">DN </t>
        </r>
        <r>
          <rPr>
            <i/>
            <sz val="8"/>
            <rFont val="Arial"/>
            <family val="2"/>
          </rPr>
          <t>[250]</t>
        </r>
        <r>
          <rPr>
            <sz val="8"/>
            <rFont val="Arial"/>
            <family val="2"/>
          </rPr>
          <t>, in transee ce nu depasesc adancimea de 1.5m</t>
        </r>
      </is>
    </nc>
  </rcc>
  <rcc rId="715" sId="5" numFmtId="4">
    <oc r="F22">
      <v>20</v>
    </oc>
    <nc r="F22">
      <v>22</v>
    </nc>
  </rcc>
  <rcc rId="716" sId="5" numFmtId="4">
    <oc r="F23">
      <v>25</v>
    </oc>
    <nc r="F23">
      <v>27</v>
    </nc>
  </rcc>
  <rcc rId="717" sId="5" numFmtId="4">
    <oc r="F24">
      <v>33</v>
    </oc>
    <nc r="F24">
      <v>35</v>
    </nc>
  </rcc>
  <rcc rId="718" sId="5" numFmtId="4">
    <oc r="F25">
      <v>40</v>
    </oc>
    <nc r="F25">
      <v>43</v>
    </nc>
  </rcc>
  <rcv guid="{548D192F-9C67-4CD1-AB2D-8B8711578E3B}" action="delete"/>
  <rdn rId="0" localSheetId="1" customView="1" name="Z_548D192F_9C67_4CD1_AB2D_8B8711578E3B_.wvu.PrintArea" hidden="1" oldHidden="1">
    <formula>'Pagina de Titlu'!$A$1:$G$50</formula>
    <oldFormula>'Pagina de Titlu'!$A$1:$G$50</oldFormula>
  </rdn>
  <rdn rId="0" localSheetId="2" customView="1" name="Z_548D192F_9C67_4CD1_AB2D_8B8711578E3B_.wvu.PrintArea" hidden="1" oldHidden="1">
    <formula>'LDC-A-01'!$A$1:$G$19</formula>
    <oldFormula>'LDC-A-01'!$A$1:$G$19</oldFormula>
  </rdn>
  <rdn rId="0" localSheetId="2" customView="1" name="Z_548D192F_9C67_4CD1_AB2D_8B8711578E3B_.wvu.PrintTitles" hidden="1" oldHidden="1">
    <formula>'LDC-A-01'!$11:$12</formula>
    <oldFormula>'LDC-A-01'!$11:$12</oldFormula>
  </rdn>
  <rdn rId="0" localSheetId="2" customView="1" name="Z_548D192F_9C67_4CD1_AB2D_8B8711578E3B_.wvu.Cols" hidden="1" oldHidden="1">
    <formula>'LDC-A-01'!$I:$O</formula>
    <oldFormula>'LDC-A-01'!$I:$O</oldFormula>
  </rdn>
  <rdn rId="0" localSheetId="3" customView="1" name="Z_548D192F_9C67_4CD1_AB2D_8B8711578E3B_.wvu.PrintArea" hidden="1" oldHidden="1">
    <formula>'LDC-B-01'!$A$1:$G$21</formula>
    <oldFormula>'LDC-B-01'!$A$1:$G$21</oldFormula>
  </rdn>
  <rdn rId="0" localSheetId="3" customView="1" name="Z_548D192F_9C67_4CD1_AB2D_8B8711578E3B_.wvu.PrintTitles" hidden="1" oldHidden="1">
    <formula>'LDC-B-01'!$11:$12</formula>
    <oldFormula>'LDC-B-01'!$11:$12</oldFormula>
  </rdn>
  <rdn rId="0" localSheetId="3" customView="1" name="Z_548D192F_9C67_4CD1_AB2D_8B8711578E3B_.wvu.Cols" hidden="1" oldHidden="1">
    <formula>'LDC-B-01'!$I:$O</formula>
    <oldFormula>'LDC-B-01'!$I:$O</oldFormula>
  </rdn>
  <rdn rId="0" localSheetId="4" customView="1" name="Z_548D192F_9C67_4CD1_AB2D_8B8711578E3B_.wvu.PrintArea" hidden="1" oldHidden="1">
    <formula>'LCD-C-01'!$A$1:$G$30</formula>
    <oldFormula>'LCD-C-01'!$A$1:$G$30</oldFormula>
  </rdn>
  <rdn rId="0" localSheetId="4" customView="1" name="Z_548D192F_9C67_4CD1_AB2D_8B8711578E3B_.wvu.PrintTitles" hidden="1" oldHidden="1">
    <formula>'LCD-C-01'!$11:$12</formula>
    <oldFormula>'LCD-C-01'!$11:$12</oldFormula>
  </rdn>
  <rdn rId="0" localSheetId="4" customView="1" name="Z_548D192F_9C67_4CD1_AB2D_8B8711578E3B_.wvu.Cols" hidden="1" oldHidden="1">
    <formula>'LCD-C-01'!$I:$O</formula>
    <oldFormula>'LCD-C-01'!$I:$O</oldFormula>
  </rdn>
  <rdn rId="0" localSheetId="5" customView="1" name="Z_548D192F_9C67_4CD1_AB2D_8B8711578E3B_.wvu.PrintArea" hidden="1" oldHidden="1">
    <formula>'LACD-D-01'!$A$1:$G$280</formula>
    <oldFormula>'LACD-D-01'!$A$1:$G$280</oldFormula>
  </rdn>
  <rdn rId="0" localSheetId="5" customView="1" name="Z_548D192F_9C67_4CD1_AB2D_8B8711578E3B_.wvu.PrintTitles" hidden="1" oldHidden="1">
    <formula>'LACD-D-01'!$11:$12</formula>
    <oldFormula>'LACD-D-01'!$11:$12</oldFormula>
  </rdn>
  <rdn rId="0" localSheetId="6" customView="1" name="Z_548D192F_9C67_4CD1_AB2D_8B8711578E3B_.wvu.PrintArea" hidden="1" oldHidden="1">
    <formula>'LCD-E-01'!$A$1:$G$31</formula>
    <oldFormula>'LCD-E-01'!$A$1:$G$31</oldFormula>
  </rdn>
  <rdn rId="0" localSheetId="6" customView="1" name="Z_548D192F_9C67_4CD1_AB2D_8B8711578E3B_.wvu.PrintTitles" hidden="1" oldHidden="1">
    <formula>'LCD-E-01'!$11:$12</formula>
    <oldFormula>'LCD-E-01'!$11:$12</oldFormula>
  </rdn>
  <rdn rId="0" localSheetId="6" customView="1" name="Z_548D192F_9C67_4CD1_AB2D_8B8711578E3B_.wvu.Cols" hidden="1" oldHidden="1">
    <formula>'LCD-E-01'!$I:$O</formula>
    <oldFormula>'LCD-E-01'!$I:$O</oldFormula>
  </rdn>
  <rdn rId="0" localSheetId="7" customView="1" name="Z_548D192F_9C67_4CD1_AB2D_8B8711578E3B_.wvu.PrintArea" hidden="1" oldHidden="1">
    <formula>'LCD-F-01'!$A$1:$G$19</formula>
    <oldFormula>'LCD-F-01'!$A$1:$G$19</oldFormula>
  </rdn>
  <rdn rId="0" localSheetId="7" customView="1" name="Z_548D192F_9C67_4CD1_AB2D_8B8711578E3B_.wvu.PrintTitles" hidden="1" oldHidden="1">
    <formula>'LCD-F-01'!$11:$12</formula>
    <oldFormula>'LCD-F-01'!$11:$12</oldFormula>
  </rdn>
  <rdn rId="0" localSheetId="7" customView="1" name="Z_548D192F_9C67_4CD1_AB2D_8B8711578E3B_.wvu.Cols" hidden="1" oldHidden="1">
    <formula>'LCD-F-01'!$I:$O</formula>
    <oldFormula>'LCD-F-01'!$I:$O</oldFormula>
  </rdn>
  <rdn rId="0" localSheetId="8" customView="1" name="Z_548D192F_9C67_4CD1_AB2D_8B8711578E3B_.wvu.PrintArea" hidden="1" oldHidden="1">
    <formula>'LCD-G-01'!$A$1:$G$27</formula>
    <oldFormula>'LCD-G-01'!$A$1:$G$27</oldFormula>
  </rdn>
  <rdn rId="0" localSheetId="8" customView="1" name="Z_548D192F_9C67_4CD1_AB2D_8B8711578E3B_.wvu.PrintTitles" hidden="1" oldHidden="1">
    <formula>'LCD-G-01'!$11:$12</formula>
    <oldFormula>'LCD-G-01'!$11:$12</oldFormula>
  </rdn>
  <rdn rId="0" localSheetId="8" customView="1" name="Z_548D192F_9C67_4CD1_AB2D_8B8711578E3B_.wvu.Cols" hidden="1" oldHidden="1">
    <formula>'LCD-G-01'!$I:$P</formula>
    <oldFormula>'LCD-G-01'!$I:$P</oldFormula>
  </rdn>
  <rdn rId="0" localSheetId="9" customView="1" name="Z_548D192F_9C67_4CD1_AB2D_8B8711578E3B_.wvu.PrintArea" hidden="1" oldHidden="1">
    <formula>'LCD-Sumar'!$A$1:$G$18</formula>
    <oldFormula>'LCD-Sumar'!$A$1:$G$18</oldFormula>
  </rdn>
  <rcv guid="{548D192F-9C67-4CD1-AB2D-8B8711578E3B}" action="add"/>
</revisions>
</file>

<file path=xl/revisions/revisionLog131.xml><?xml version="1.0" encoding="utf-8"?>
<revisions xmlns="http://schemas.openxmlformats.org/spreadsheetml/2006/main" xmlns:r="http://schemas.openxmlformats.org/officeDocument/2006/relationships">
  <rcv guid="{548D192F-9C67-4CD1-AB2D-8B8711578E3B}" action="delete"/>
  <rdn rId="0" localSheetId="1" customView="1" name="Z_548D192F_9C67_4CD1_AB2D_8B8711578E3B_.wvu.PrintArea" hidden="1" oldHidden="1">
    <formula>'Pagina de Titlu'!$A$1:$G$50</formula>
    <oldFormula>'Pagina de Titlu'!$A$1:$G$50</oldFormula>
  </rdn>
  <rdn rId="0" localSheetId="2" customView="1" name="Z_548D192F_9C67_4CD1_AB2D_8B8711578E3B_.wvu.PrintArea" hidden="1" oldHidden="1">
    <formula>'LDC-A-01'!$A$1:$G$19</formula>
    <oldFormula>'LDC-A-01'!$A$1:$G$19</oldFormula>
  </rdn>
  <rdn rId="0" localSheetId="2" customView="1" name="Z_548D192F_9C67_4CD1_AB2D_8B8711578E3B_.wvu.PrintTitles" hidden="1" oldHidden="1">
    <formula>'LDC-A-01'!$11:$12</formula>
    <oldFormula>'LDC-A-01'!$11:$12</oldFormula>
  </rdn>
  <rdn rId="0" localSheetId="2" customView="1" name="Z_548D192F_9C67_4CD1_AB2D_8B8711578E3B_.wvu.Cols" hidden="1" oldHidden="1">
    <formula>'LDC-A-01'!$I:$O</formula>
    <oldFormula>'LDC-A-01'!$I:$O</oldFormula>
  </rdn>
  <rdn rId="0" localSheetId="3" customView="1" name="Z_548D192F_9C67_4CD1_AB2D_8B8711578E3B_.wvu.PrintArea" hidden="1" oldHidden="1">
    <formula>'LDC-B-01'!$A$1:$G$21</formula>
    <oldFormula>'LDC-B-01'!$A$1:$G$21</oldFormula>
  </rdn>
  <rdn rId="0" localSheetId="3" customView="1" name="Z_548D192F_9C67_4CD1_AB2D_8B8711578E3B_.wvu.PrintTitles" hidden="1" oldHidden="1">
    <formula>'LDC-B-01'!$11:$12</formula>
    <oldFormula>'LDC-B-01'!$11:$12</oldFormula>
  </rdn>
  <rdn rId="0" localSheetId="3" customView="1" name="Z_548D192F_9C67_4CD1_AB2D_8B8711578E3B_.wvu.Cols" hidden="1" oldHidden="1">
    <formula>'LDC-B-01'!$I:$O</formula>
    <oldFormula>'LDC-B-01'!$I:$O</oldFormula>
  </rdn>
  <rdn rId="0" localSheetId="4" customView="1" name="Z_548D192F_9C67_4CD1_AB2D_8B8711578E3B_.wvu.PrintArea" hidden="1" oldHidden="1">
    <formula>'LCD-C-01'!$A$1:$G$30</formula>
    <oldFormula>'LCD-C-01'!$A$1:$G$30</oldFormula>
  </rdn>
  <rdn rId="0" localSheetId="4" customView="1" name="Z_548D192F_9C67_4CD1_AB2D_8B8711578E3B_.wvu.PrintTitles" hidden="1" oldHidden="1">
    <formula>'LCD-C-01'!$11:$12</formula>
    <oldFormula>'LCD-C-01'!$11:$12</oldFormula>
  </rdn>
  <rdn rId="0" localSheetId="4" customView="1" name="Z_548D192F_9C67_4CD1_AB2D_8B8711578E3B_.wvu.Cols" hidden="1" oldHidden="1">
    <formula>'LCD-C-01'!$I:$O</formula>
    <oldFormula>'LCD-C-01'!$I:$O</oldFormula>
  </rdn>
  <rdn rId="0" localSheetId="5" customView="1" name="Z_548D192F_9C67_4CD1_AB2D_8B8711578E3B_.wvu.PrintArea" hidden="1" oldHidden="1">
    <formula>'LACD-D-01'!$A$1:$G$276</formula>
    <oldFormula>'LACD-D-01'!$A$1:$G$276</oldFormula>
  </rdn>
  <rdn rId="0" localSheetId="5" customView="1" name="Z_548D192F_9C67_4CD1_AB2D_8B8711578E3B_.wvu.PrintTitles" hidden="1" oldHidden="1">
    <formula>'LACD-D-01'!$11:$12</formula>
    <oldFormula>'LACD-D-01'!$11:$12</oldFormula>
  </rdn>
  <rdn rId="0" localSheetId="6" customView="1" name="Z_548D192F_9C67_4CD1_AB2D_8B8711578E3B_.wvu.PrintArea" hidden="1" oldHidden="1">
    <formula>'LCD-E-01'!$A$1:$G$31</formula>
    <oldFormula>'LCD-E-01'!$A$1:$G$31</oldFormula>
  </rdn>
  <rdn rId="0" localSheetId="6" customView="1" name="Z_548D192F_9C67_4CD1_AB2D_8B8711578E3B_.wvu.PrintTitles" hidden="1" oldHidden="1">
    <formula>'LCD-E-01'!$11:$12</formula>
    <oldFormula>'LCD-E-01'!$11:$12</oldFormula>
  </rdn>
  <rdn rId="0" localSheetId="6" customView="1" name="Z_548D192F_9C67_4CD1_AB2D_8B8711578E3B_.wvu.Cols" hidden="1" oldHidden="1">
    <formula>'LCD-E-01'!$I:$O</formula>
    <oldFormula>'LCD-E-01'!$I:$O</oldFormula>
  </rdn>
  <rdn rId="0" localSheetId="7" customView="1" name="Z_548D192F_9C67_4CD1_AB2D_8B8711578E3B_.wvu.PrintArea" hidden="1" oldHidden="1">
    <formula>'LCD-F-01'!$A$1:$G$19</formula>
    <oldFormula>'LCD-F-01'!$A$1:$G$19</oldFormula>
  </rdn>
  <rdn rId="0" localSheetId="7" customView="1" name="Z_548D192F_9C67_4CD1_AB2D_8B8711578E3B_.wvu.PrintTitles" hidden="1" oldHidden="1">
    <formula>'LCD-F-01'!$11:$12</formula>
    <oldFormula>'LCD-F-01'!$11:$12</oldFormula>
  </rdn>
  <rdn rId="0" localSheetId="7" customView="1" name="Z_548D192F_9C67_4CD1_AB2D_8B8711578E3B_.wvu.Cols" hidden="1" oldHidden="1">
    <formula>'LCD-F-01'!$I:$O</formula>
    <oldFormula>'LCD-F-01'!$I:$O</oldFormula>
  </rdn>
  <rdn rId="0" localSheetId="8" customView="1" name="Z_548D192F_9C67_4CD1_AB2D_8B8711578E3B_.wvu.PrintArea" hidden="1" oldHidden="1">
    <formula>'LCD-G-01'!$A$1:$G$27</formula>
    <oldFormula>'LCD-G-01'!$A$1:$G$27</oldFormula>
  </rdn>
  <rdn rId="0" localSheetId="8" customView="1" name="Z_548D192F_9C67_4CD1_AB2D_8B8711578E3B_.wvu.PrintTitles" hidden="1" oldHidden="1">
    <formula>'LCD-G-01'!$11:$12</formula>
    <oldFormula>'LCD-G-01'!$11:$12</oldFormula>
  </rdn>
  <rdn rId="0" localSheetId="8" customView="1" name="Z_548D192F_9C67_4CD1_AB2D_8B8711578E3B_.wvu.Cols" hidden="1" oldHidden="1">
    <formula>'LCD-G-01'!$I:$P</formula>
    <oldFormula>'LCD-G-01'!$I:$P</oldFormula>
  </rdn>
  <rdn rId="0" localSheetId="9" customView="1" name="Z_548D192F_9C67_4CD1_AB2D_8B8711578E3B_.wvu.PrintArea" hidden="1" oldHidden="1">
    <formula>'LCD-Sumar'!$A$1:$G$18</formula>
    <oldFormula>'LCD-Sumar'!$A$1:$G$18</oldFormula>
  </rdn>
  <rcv guid="{548D192F-9C67-4CD1-AB2D-8B8711578E3B}" action="add"/>
</revisions>
</file>

<file path=xl/revisions/revisionLog1311.xml><?xml version="1.0" encoding="utf-8"?>
<revisions xmlns="http://schemas.openxmlformats.org/spreadsheetml/2006/main" xmlns:r="http://schemas.openxmlformats.org/officeDocument/2006/relationships">
  <rcv guid="{548D192F-9C67-4CD1-AB2D-8B8711578E3B}" action="delete"/>
  <rdn rId="0" localSheetId="1" customView="1" name="Z_548D192F_9C67_4CD1_AB2D_8B8711578E3B_.wvu.PrintArea" hidden="1" oldHidden="1">
    <formula>'Pagina de Titlu'!$A$1:$G$50</formula>
    <oldFormula>'Pagina de Titlu'!$A$1:$G$50</oldFormula>
  </rdn>
  <rdn rId="0" localSheetId="2" customView="1" name="Z_548D192F_9C67_4CD1_AB2D_8B8711578E3B_.wvu.PrintArea" hidden="1" oldHidden="1">
    <formula>'LDC-A-01'!$A$1:$G$19</formula>
    <oldFormula>'LDC-A-01'!$A$1:$G$19</oldFormula>
  </rdn>
  <rdn rId="0" localSheetId="2" customView="1" name="Z_548D192F_9C67_4CD1_AB2D_8B8711578E3B_.wvu.PrintTitles" hidden="1" oldHidden="1">
    <formula>'LDC-A-01'!$11:$12</formula>
    <oldFormula>'LDC-A-01'!$11:$12</oldFormula>
  </rdn>
  <rdn rId="0" localSheetId="2" customView="1" name="Z_548D192F_9C67_4CD1_AB2D_8B8711578E3B_.wvu.Cols" hidden="1" oldHidden="1">
    <formula>'LDC-A-01'!$I:$O</formula>
    <oldFormula>'LDC-A-01'!$I:$O</oldFormula>
  </rdn>
  <rdn rId="0" localSheetId="3" customView="1" name="Z_548D192F_9C67_4CD1_AB2D_8B8711578E3B_.wvu.PrintArea" hidden="1" oldHidden="1">
    <formula>'LDC-B-01'!$A$1:$G$21</formula>
    <oldFormula>'LDC-B-01'!$A$1:$G$21</oldFormula>
  </rdn>
  <rdn rId="0" localSheetId="3" customView="1" name="Z_548D192F_9C67_4CD1_AB2D_8B8711578E3B_.wvu.PrintTitles" hidden="1" oldHidden="1">
    <formula>'LDC-B-01'!$11:$12</formula>
    <oldFormula>'LDC-B-01'!$11:$12</oldFormula>
  </rdn>
  <rdn rId="0" localSheetId="3" customView="1" name="Z_548D192F_9C67_4CD1_AB2D_8B8711578E3B_.wvu.Cols" hidden="1" oldHidden="1">
    <formula>'LDC-B-01'!$I:$O</formula>
    <oldFormula>'LDC-B-01'!$I:$O</oldFormula>
  </rdn>
  <rdn rId="0" localSheetId="4" customView="1" name="Z_548D192F_9C67_4CD1_AB2D_8B8711578E3B_.wvu.PrintArea" hidden="1" oldHidden="1">
    <formula>'LCD-C-01'!$A$1:$G$30</formula>
    <oldFormula>'LCD-C-01'!$A$1:$G$30</oldFormula>
  </rdn>
  <rdn rId="0" localSheetId="4" customView="1" name="Z_548D192F_9C67_4CD1_AB2D_8B8711578E3B_.wvu.PrintTitles" hidden="1" oldHidden="1">
    <formula>'LCD-C-01'!$11:$12</formula>
    <oldFormula>'LCD-C-01'!$11:$12</oldFormula>
  </rdn>
  <rdn rId="0" localSheetId="4" customView="1" name="Z_548D192F_9C67_4CD1_AB2D_8B8711578E3B_.wvu.Cols" hidden="1" oldHidden="1">
    <formula>'LCD-C-01'!$I:$O</formula>
    <oldFormula>'LCD-C-01'!$I:$O</oldFormula>
  </rdn>
  <rdn rId="0" localSheetId="5" customView="1" name="Z_548D192F_9C67_4CD1_AB2D_8B8711578E3B_.wvu.PrintArea" hidden="1" oldHidden="1">
    <formula>'LACD-D-01'!$A$1:$G$276</formula>
    <oldFormula>'LACD-D-01'!$A$1:$G$276</oldFormula>
  </rdn>
  <rdn rId="0" localSheetId="5" customView="1" name="Z_548D192F_9C67_4CD1_AB2D_8B8711578E3B_.wvu.PrintTitles" hidden="1" oldHidden="1">
    <formula>'LACD-D-01'!$11:$12</formula>
    <oldFormula>'LACD-D-01'!$11:$12</oldFormula>
  </rdn>
  <rdn rId="0" localSheetId="6" customView="1" name="Z_548D192F_9C67_4CD1_AB2D_8B8711578E3B_.wvu.PrintArea" hidden="1" oldHidden="1">
    <formula>'LCD-E-01'!$A$1:$G$31</formula>
    <oldFormula>'LCD-E-01'!$A$1:$G$31</oldFormula>
  </rdn>
  <rdn rId="0" localSheetId="6" customView="1" name="Z_548D192F_9C67_4CD1_AB2D_8B8711578E3B_.wvu.PrintTitles" hidden="1" oldHidden="1">
    <formula>'LCD-E-01'!$11:$12</formula>
    <oldFormula>'LCD-E-01'!$11:$12</oldFormula>
  </rdn>
  <rdn rId="0" localSheetId="6" customView="1" name="Z_548D192F_9C67_4CD1_AB2D_8B8711578E3B_.wvu.Cols" hidden="1" oldHidden="1">
    <formula>'LCD-E-01'!$I:$O</formula>
    <oldFormula>'LCD-E-01'!$I:$O</oldFormula>
  </rdn>
  <rdn rId="0" localSheetId="7" customView="1" name="Z_548D192F_9C67_4CD1_AB2D_8B8711578E3B_.wvu.PrintArea" hidden="1" oldHidden="1">
    <formula>'LCD-F-01'!$A$1:$G$19</formula>
    <oldFormula>'LCD-F-01'!$A$1:$G$19</oldFormula>
  </rdn>
  <rdn rId="0" localSheetId="7" customView="1" name="Z_548D192F_9C67_4CD1_AB2D_8B8711578E3B_.wvu.PrintTitles" hidden="1" oldHidden="1">
    <formula>'LCD-F-01'!$11:$12</formula>
    <oldFormula>'LCD-F-01'!$11:$12</oldFormula>
  </rdn>
  <rdn rId="0" localSheetId="7" customView="1" name="Z_548D192F_9C67_4CD1_AB2D_8B8711578E3B_.wvu.Cols" hidden="1" oldHidden="1">
    <formula>'LCD-F-01'!$I:$O</formula>
    <oldFormula>'LCD-F-01'!$I:$O</oldFormula>
  </rdn>
  <rdn rId="0" localSheetId="8" customView="1" name="Z_548D192F_9C67_4CD1_AB2D_8B8711578E3B_.wvu.PrintArea" hidden="1" oldHidden="1">
    <formula>'LCD-G-01'!$A$1:$G$27</formula>
    <oldFormula>'LCD-G-01'!$A$1:$G$27</oldFormula>
  </rdn>
  <rdn rId="0" localSheetId="8" customView="1" name="Z_548D192F_9C67_4CD1_AB2D_8B8711578E3B_.wvu.PrintTitles" hidden="1" oldHidden="1">
    <formula>'LCD-G-01'!$11:$12</formula>
    <oldFormula>'LCD-G-01'!$11:$12</oldFormula>
  </rdn>
  <rdn rId="0" localSheetId="8" customView="1" name="Z_548D192F_9C67_4CD1_AB2D_8B8711578E3B_.wvu.Cols" hidden="1" oldHidden="1">
    <formula>'LCD-G-01'!$I:$P</formula>
    <oldFormula>'LCD-G-01'!$I:$P</oldFormula>
  </rdn>
  <rdn rId="0" localSheetId="9" customView="1" name="Z_548D192F_9C67_4CD1_AB2D_8B8711578E3B_.wvu.PrintArea" hidden="1" oldHidden="1">
    <formula>'LCD-Sumar'!$A$1:$G$18</formula>
    <oldFormula>'LCD-Sumar'!$A$1:$G$18</oldFormula>
  </rdn>
  <rcv guid="{548D192F-9C67-4CD1-AB2D-8B8711578E3B}" action="add"/>
</revisions>
</file>

<file path=xl/revisions/revisionLog13111.xml><?xml version="1.0" encoding="utf-8"?>
<revisions xmlns="http://schemas.openxmlformats.org/spreadsheetml/2006/main" xmlns:r="http://schemas.openxmlformats.org/officeDocument/2006/relationships">
  <rcv guid="{548D192F-9C67-4CD1-AB2D-8B8711578E3B}" action="delete"/>
  <rdn rId="0" localSheetId="1" customView="1" name="Z_548D192F_9C67_4CD1_AB2D_8B8711578E3B_.wvu.PrintArea" hidden="1" oldHidden="1">
    <formula>'Pagina de Titlu'!$A$1:$G$50</formula>
    <oldFormula>'Pagina de Titlu'!$A$1:$G$50</oldFormula>
  </rdn>
  <rdn rId="0" localSheetId="2" customView="1" name="Z_548D192F_9C67_4CD1_AB2D_8B8711578E3B_.wvu.PrintArea" hidden="1" oldHidden="1">
    <formula>'LDC-A-01'!$A$1:$G$19</formula>
    <oldFormula>'LDC-A-01'!$A$1:$G$19</oldFormula>
  </rdn>
  <rdn rId="0" localSheetId="2" customView="1" name="Z_548D192F_9C67_4CD1_AB2D_8B8711578E3B_.wvu.PrintTitles" hidden="1" oldHidden="1">
    <formula>'LDC-A-01'!$11:$12</formula>
    <oldFormula>'LDC-A-01'!$11:$12</oldFormula>
  </rdn>
  <rdn rId="0" localSheetId="2" customView="1" name="Z_548D192F_9C67_4CD1_AB2D_8B8711578E3B_.wvu.Cols" hidden="1" oldHidden="1">
    <formula>'LDC-A-01'!$I:$O</formula>
    <oldFormula>'LDC-A-01'!$I:$O</oldFormula>
  </rdn>
  <rdn rId="0" localSheetId="3" customView="1" name="Z_548D192F_9C67_4CD1_AB2D_8B8711578E3B_.wvu.PrintArea" hidden="1" oldHidden="1">
    <formula>'LDC-B-01'!$A$1:$G$21</formula>
    <oldFormula>'LDC-B-01'!$A$1:$G$21</oldFormula>
  </rdn>
  <rdn rId="0" localSheetId="3" customView="1" name="Z_548D192F_9C67_4CD1_AB2D_8B8711578E3B_.wvu.PrintTitles" hidden="1" oldHidden="1">
    <formula>'LDC-B-01'!$11:$12</formula>
    <oldFormula>'LDC-B-01'!$11:$12</oldFormula>
  </rdn>
  <rdn rId="0" localSheetId="3" customView="1" name="Z_548D192F_9C67_4CD1_AB2D_8B8711578E3B_.wvu.Cols" hidden="1" oldHidden="1">
    <formula>'LDC-B-01'!$I:$O</formula>
    <oldFormula>'LDC-B-01'!$I:$O</oldFormula>
  </rdn>
  <rdn rId="0" localSheetId="4" customView="1" name="Z_548D192F_9C67_4CD1_AB2D_8B8711578E3B_.wvu.PrintArea" hidden="1" oldHidden="1">
    <formula>'LCD-C-01'!$A$1:$G$30</formula>
    <oldFormula>'LCD-C-01'!$A$1:$G$30</oldFormula>
  </rdn>
  <rdn rId="0" localSheetId="4" customView="1" name="Z_548D192F_9C67_4CD1_AB2D_8B8711578E3B_.wvu.PrintTitles" hidden="1" oldHidden="1">
    <formula>'LCD-C-01'!$11:$12</formula>
    <oldFormula>'LCD-C-01'!$11:$12</oldFormula>
  </rdn>
  <rdn rId="0" localSheetId="4" customView="1" name="Z_548D192F_9C67_4CD1_AB2D_8B8711578E3B_.wvu.Cols" hidden="1" oldHidden="1">
    <formula>'LCD-C-01'!$I:$O</formula>
    <oldFormula>'LCD-C-01'!$I:$O</oldFormula>
  </rdn>
  <rdn rId="0" localSheetId="5" customView="1" name="Z_548D192F_9C67_4CD1_AB2D_8B8711578E3B_.wvu.PrintArea" hidden="1" oldHidden="1">
    <formula>'LACD-D-01'!$A$1:$G$276</formula>
    <oldFormula>'LACD-D-01'!$A$1:$G$276</oldFormula>
  </rdn>
  <rdn rId="0" localSheetId="5" customView="1" name="Z_548D192F_9C67_4CD1_AB2D_8B8711578E3B_.wvu.PrintTitles" hidden="1" oldHidden="1">
    <formula>'LACD-D-01'!$11:$12</formula>
    <oldFormula>'LACD-D-01'!$11:$12</oldFormula>
  </rdn>
  <rdn rId="0" localSheetId="6" customView="1" name="Z_548D192F_9C67_4CD1_AB2D_8B8711578E3B_.wvu.PrintArea" hidden="1" oldHidden="1">
    <formula>'LCD-E-01'!$A$1:$G$31</formula>
    <oldFormula>'LCD-E-01'!$A$1:$G$31</oldFormula>
  </rdn>
  <rdn rId="0" localSheetId="6" customView="1" name="Z_548D192F_9C67_4CD1_AB2D_8B8711578E3B_.wvu.PrintTitles" hidden="1" oldHidden="1">
    <formula>'LCD-E-01'!$11:$12</formula>
    <oldFormula>'LCD-E-01'!$11:$12</oldFormula>
  </rdn>
  <rdn rId="0" localSheetId="6" customView="1" name="Z_548D192F_9C67_4CD1_AB2D_8B8711578E3B_.wvu.Cols" hidden="1" oldHidden="1">
    <formula>'LCD-E-01'!$I:$O</formula>
    <oldFormula>'LCD-E-01'!$I:$O</oldFormula>
  </rdn>
  <rdn rId="0" localSheetId="7" customView="1" name="Z_548D192F_9C67_4CD1_AB2D_8B8711578E3B_.wvu.PrintArea" hidden="1" oldHidden="1">
    <formula>'LCD-F-01'!$A$1:$G$19</formula>
    <oldFormula>'LCD-F-01'!$A$1:$G$19</oldFormula>
  </rdn>
  <rdn rId="0" localSheetId="7" customView="1" name="Z_548D192F_9C67_4CD1_AB2D_8B8711578E3B_.wvu.PrintTitles" hidden="1" oldHidden="1">
    <formula>'LCD-F-01'!$11:$12</formula>
    <oldFormula>'LCD-F-01'!$11:$12</oldFormula>
  </rdn>
  <rdn rId="0" localSheetId="7" customView="1" name="Z_548D192F_9C67_4CD1_AB2D_8B8711578E3B_.wvu.Cols" hidden="1" oldHidden="1">
    <formula>'LCD-F-01'!$I:$O</formula>
    <oldFormula>'LCD-F-01'!$I:$O</oldFormula>
  </rdn>
  <rdn rId="0" localSheetId="8" customView="1" name="Z_548D192F_9C67_4CD1_AB2D_8B8711578E3B_.wvu.PrintArea" hidden="1" oldHidden="1">
    <formula>'LCD-G-01'!$A$1:$G$27</formula>
    <oldFormula>'LCD-G-01'!$A$1:$G$27</oldFormula>
  </rdn>
  <rdn rId="0" localSheetId="8" customView="1" name="Z_548D192F_9C67_4CD1_AB2D_8B8711578E3B_.wvu.PrintTitles" hidden="1" oldHidden="1">
    <formula>'LCD-G-01'!$11:$12</formula>
    <oldFormula>'LCD-G-01'!$11:$12</oldFormula>
  </rdn>
  <rdn rId="0" localSheetId="8" customView="1" name="Z_548D192F_9C67_4CD1_AB2D_8B8711578E3B_.wvu.Cols" hidden="1" oldHidden="1">
    <formula>'LCD-G-01'!$I:$P</formula>
    <oldFormula>'LCD-G-01'!$I:$P</oldFormula>
  </rdn>
  <rdn rId="0" localSheetId="9" customView="1" name="Z_548D192F_9C67_4CD1_AB2D_8B8711578E3B_.wvu.PrintArea" hidden="1" oldHidden="1">
    <formula>'LCD-Sumar'!$A$1:$G$18</formula>
    <oldFormula>'LCD-Sumar'!$A$1:$G$18</oldFormula>
  </rdn>
  <rcv guid="{548D192F-9C67-4CD1-AB2D-8B8711578E3B}" action="add"/>
</revisions>
</file>

<file path=xl/revisions/revisionLog131111.xml><?xml version="1.0" encoding="utf-8"?>
<revisions xmlns="http://schemas.openxmlformats.org/spreadsheetml/2006/main" xmlns:r="http://schemas.openxmlformats.org/officeDocument/2006/relationships">
  <rcc rId="311" sId="4">
    <oc r="E19">
      <v>0</v>
    </oc>
    <nc r="E19">
      <v>3290</v>
    </nc>
  </rcc>
  <rcc rId="312" sId="4" numFmtId="4">
    <oc r="F14">
      <v>21</v>
    </oc>
    <nc r="F14">
      <v>50</v>
    </nc>
  </rcc>
  <rcv guid="{548D192F-9C67-4CD1-AB2D-8B8711578E3B}" action="delete"/>
  <rdn rId="0" localSheetId="1" customView="1" name="Z_548D192F_9C67_4CD1_AB2D_8B8711578E3B_.wvu.PrintArea" hidden="1" oldHidden="1">
    <formula>'Pagina de Titlu'!$A$1:$G$50</formula>
    <oldFormula>'Pagina de Titlu'!$A$1:$G$50</oldFormula>
  </rdn>
  <rdn rId="0" localSheetId="2" customView="1" name="Z_548D192F_9C67_4CD1_AB2D_8B8711578E3B_.wvu.PrintArea" hidden="1" oldHidden="1">
    <formula>'LDC-A-01'!$A$1:$G$19</formula>
    <oldFormula>'LDC-A-01'!$A$1:$G$19</oldFormula>
  </rdn>
  <rdn rId="0" localSheetId="2" customView="1" name="Z_548D192F_9C67_4CD1_AB2D_8B8711578E3B_.wvu.PrintTitles" hidden="1" oldHidden="1">
    <formula>'LDC-A-01'!$11:$12</formula>
    <oldFormula>'LDC-A-01'!$11:$12</oldFormula>
  </rdn>
  <rdn rId="0" localSheetId="2" customView="1" name="Z_548D192F_9C67_4CD1_AB2D_8B8711578E3B_.wvu.Cols" hidden="1" oldHidden="1">
    <formula>'LDC-A-01'!$I:$O</formula>
    <oldFormula>'LDC-A-01'!$I:$O</oldFormula>
  </rdn>
  <rdn rId="0" localSheetId="3" customView="1" name="Z_548D192F_9C67_4CD1_AB2D_8B8711578E3B_.wvu.PrintArea" hidden="1" oldHidden="1">
    <formula>'LDC-B-01'!$A$1:$G$21</formula>
    <oldFormula>'LDC-B-01'!$A$1:$G$21</oldFormula>
  </rdn>
  <rdn rId="0" localSheetId="3" customView="1" name="Z_548D192F_9C67_4CD1_AB2D_8B8711578E3B_.wvu.PrintTitles" hidden="1" oldHidden="1">
    <formula>'LDC-B-01'!$11:$12</formula>
    <oldFormula>'LDC-B-01'!$11:$12</oldFormula>
  </rdn>
  <rdn rId="0" localSheetId="3" customView="1" name="Z_548D192F_9C67_4CD1_AB2D_8B8711578E3B_.wvu.Cols" hidden="1" oldHidden="1">
    <formula>'LDC-B-01'!$I:$O</formula>
    <oldFormula>'LDC-B-01'!$I:$O</oldFormula>
  </rdn>
  <rdn rId="0" localSheetId="4" customView="1" name="Z_548D192F_9C67_4CD1_AB2D_8B8711578E3B_.wvu.PrintArea" hidden="1" oldHidden="1">
    <formula>'LCD-C-01'!$A$1:$G$30</formula>
    <oldFormula>'LCD-C-01'!$A$1:$G$30</oldFormula>
  </rdn>
  <rdn rId="0" localSheetId="4" customView="1" name="Z_548D192F_9C67_4CD1_AB2D_8B8711578E3B_.wvu.PrintTitles" hidden="1" oldHidden="1">
    <formula>'LCD-C-01'!$11:$12</formula>
    <oldFormula>'LCD-C-01'!$11:$12</oldFormula>
  </rdn>
  <rdn rId="0" localSheetId="4" customView="1" name="Z_548D192F_9C67_4CD1_AB2D_8B8711578E3B_.wvu.Cols" hidden="1" oldHidden="1">
    <formula>'LCD-C-01'!$I:$O</formula>
    <oldFormula>'LCD-C-01'!$I:$O</oldFormula>
  </rdn>
  <rdn rId="0" localSheetId="5" customView="1" name="Z_548D192F_9C67_4CD1_AB2D_8B8711578E3B_.wvu.PrintArea" hidden="1" oldHidden="1">
    <formula>'LACD-D-01'!$A$1:$G$276</formula>
    <oldFormula>'LACD-D-01'!$A$1:$G$276</oldFormula>
  </rdn>
  <rdn rId="0" localSheetId="5" customView="1" name="Z_548D192F_9C67_4CD1_AB2D_8B8711578E3B_.wvu.PrintTitles" hidden="1" oldHidden="1">
    <formula>'LACD-D-01'!$11:$12</formula>
    <oldFormula>'LACD-D-01'!$11:$12</oldFormula>
  </rdn>
  <rdn rId="0" localSheetId="6" customView="1" name="Z_548D192F_9C67_4CD1_AB2D_8B8711578E3B_.wvu.PrintArea" hidden="1" oldHidden="1">
    <formula>'LCD-E-01'!$A$1:$G$31</formula>
    <oldFormula>'LCD-E-01'!$A$1:$G$31</oldFormula>
  </rdn>
  <rdn rId="0" localSheetId="6" customView="1" name="Z_548D192F_9C67_4CD1_AB2D_8B8711578E3B_.wvu.PrintTitles" hidden="1" oldHidden="1">
    <formula>'LCD-E-01'!$11:$12</formula>
    <oldFormula>'LCD-E-01'!$11:$12</oldFormula>
  </rdn>
  <rdn rId="0" localSheetId="6" customView="1" name="Z_548D192F_9C67_4CD1_AB2D_8B8711578E3B_.wvu.Cols" hidden="1" oldHidden="1">
    <formula>'LCD-E-01'!$I:$O</formula>
    <oldFormula>'LCD-E-01'!$I:$O</oldFormula>
  </rdn>
  <rdn rId="0" localSheetId="7" customView="1" name="Z_548D192F_9C67_4CD1_AB2D_8B8711578E3B_.wvu.PrintArea" hidden="1" oldHidden="1">
    <formula>'LCD-F-01'!$A$1:$G$19</formula>
    <oldFormula>'LCD-F-01'!$A$1:$G$19</oldFormula>
  </rdn>
  <rdn rId="0" localSheetId="7" customView="1" name="Z_548D192F_9C67_4CD1_AB2D_8B8711578E3B_.wvu.PrintTitles" hidden="1" oldHidden="1">
    <formula>'LCD-F-01'!$11:$12</formula>
    <oldFormula>'LCD-F-01'!$11:$12</oldFormula>
  </rdn>
  <rdn rId="0" localSheetId="7" customView="1" name="Z_548D192F_9C67_4CD1_AB2D_8B8711578E3B_.wvu.Cols" hidden="1" oldHidden="1">
    <formula>'LCD-F-01'!$I:$O</formula>
    <oldFormula>'LCD-F-01'!$I:$O</oldFormula>
  </rdn>
  <rdn rId="0" localSheetId="8" customView="1" name="Z_548D192F_9C67_4CD1_AB2D_8B8711578E3B_.wvu.PrintArea" hidden="1" oldHidden="1">
    <formula>'LCD-G-01'!$A$1:$G$27</formula>
    <oldFormula>'LCD-G-01'!$A$1:$G$27</oldFormula>
  </rdn>
  <rdn rId="0" localSheetId="8" customView="1" name="Z_548D192F_9C67_4CD1_AB2D_8B8711578E3B_.wvu.PrintTitles" hidden="1" oldHidden="1">
    <formula>'LCD-G-01'!$11:$12</formula>
    <oldFormula>'LCD-G-01'!$11:$12</oldFormula>
  </rdn>
  <rdn rId="0" localSheetId="8" customView="1" name="Z_548D192F_9C67_4CD1_AB2D_8B8711578E3B_.wvu.Cols" hidden="1" oldHidden="1">
    <formula>'LCD-G-01'!$I:$P</formula>
    <oldFormula>'LCD-G-01'!$I:$P</oldFormula>
  </rdn>
  <rdn rId="0" localSheetId="9" customView="1" name="Z_548D192F_9C67_4CD1_AB2D_8B8711578E3B_.wvu.PrintArea" hidden="1" oldHidden="1">
    <formula>'LCD-Sumar'!$A$1:$G$18</formula>
    <oldFormula>'LCD-Sumar'!$A$1:$G$18</oldFormula>
  </rdn>
  <rcv guid="{548D192F-9C67-4CD1-AB2D-8B8711578E3B}" action="add"/>
</revisions>
</file>

<file path=xl/revisions/revisionLog1311111.xml><?xml version="1.0" encoding="utf-8"?>
<revisions xmlns="http://schemas.openxmlformats.org/spreadsheetml/2006/main" xmlns:r="http://schemas.openxmlformats.org/officeDocument/2006/relationships">
  <rcc rId="286" sId="4">
    <oc r="B17" t="inlineStr">
      <is>
        <r>
          <t>Depozitarea materialului rezultat in taluz si in alte locuri generale de depozitare</t>
        </r>
        <r>
          <rPr>
            <i/>
            <sz val="8"/>
            <rFont val="Arial"/>
            <family val="2"/>
          </rPr>
          <t xml:space="preserve"> [numele materialului]. </t>
        </r>
      </is>
    </oc>
    <nc r="B17" t="inlineStr">
      <is>
        <r>
          <t>Depozitarea materialului rezultat in taluz si in alte locuri generale de depozitare</t>
        </r>
        <r>
          <rPr>
            <i/>
            <sz val="8"/>
            <rFont val="Arial"/>
            <family val="2"/>
          </rPr>
          <t xml:space="preserve"> [pamant]. </t>
        </r>
      </is>
    </nc>
  </rcc>
  <rcc rId="287" sId="4">
    <oc r="B19" t="inlineStr">
      <is>
        <r>
          <t>Depozitarea materialului rezultat in depozite permanente</t>
        </r>
        <r>
          <rPr>
            <i/>
            <sz val="8"/>
            <rFont val="Arial"/>
            <family val="2"/>
          </rPr>
          <t xml:space="preserve"> [numele materialului]. </t>
        </r>
      </is>
    </oc>
    <nc r="B19" t="inlineStr">
      <is>
        <r>
          <t>Depozitarea materialului rezultat in depozite permanente</t>
        </r>
        <r>
          <rPr>
            <i/>
            <sz val="8"/>
            <rFont val="Arial"/>
            <family val="2"/>
          </rPr>
          <t xml:space="preserve"> [pamant]. </t>
        </r>
      </is>
    </nc>
  </rcc>
  <rcc rId="288" sId="4" numFmtId="4">
    <oc r="F14">
      <v>20</v>
    </oc>
    <nc r="F14">
      <v>21</v>
    </nc>
  </rcc>
  <rcv guid="{548D192F-9C67-4CD1-AB2D-8B8711578E3B}" action="delete"/>
  <rdn rId="0" localSheetId="1" customView="1" name="Z_548D192F_9C67_4CD1_AB2D_8B8711578E3B_.wvu.PrintArea" hidden="1" oldHidden="1">
    <formula>'Pagina de Titlu'!$A$1:$G$50</formula>
    <oldFormula>'Pagina de Titlu'!$A$1:$G$50</oldFormula>
  </rdn>
  <rdn rId="0" localSheetId="2" customView="1" name="Z_548D192F_9C67_4CD1_AB2D_8B8711578E3B_.wvu.PrintArea" hidden="1" oldHidden="1">
    <formula>'LDC-A-01'!$A$1:$G$19</formula>
    <oldFormula>'LDC-A-01'!$A$1:$G$19</oldFormula>
  </rdn>
  <rdn rId="0" localSheetId="2" customView="1" name="Z_548D192F_9C67_4CD1_AB2D_8B8711578E3B_.wvu.PrintTitles" hidden="1" oldHidden="1">
    <formula>'LDC-A-01'!$11:$12</formula>
    <oldFormula>'LDC-A-01'!$11:$12</oldFormula>
  </rdn>
  <rdn rId="0" localSheetId="2" customView="1" name="Z_548D192F_9C67_4CD1_AB2D_8B8711578E3B_.wvu.Cols" hidden="1" oldHidden="1">
    <formula>'LDC-A-01'!$I:$O</formula>
    <oldFormula>'LDC-A-01'!$I:$O</oldFormula>
  </rdn>
  <rdn rId="0" localSheetId="3" customView="1" name="Z_548D192F_9C67_4CD1_AB2D_8B8711578E3B_.wvu.PrintArea" hidden="1" oldHidden="1">
    <formula>'LDC-B-01'!$A$1:$G$21</formula>
    <oldFormula>'LDC-B-01'!$A$1:$G$21</oldFormula>
  </rdn>
  <rdn rId="0" localSheetId="3" customView="1" name="Z_548D192F_9C67_4CD1_AB2D_8B8711578E3B_.wvu.PrintTitles" hidden="1" oldHidden="1">
    <formula>'LDC-B-01'!$11:$12</formula>
    <oldFormula>'LDC-B-01'!$11:$12</oldFormula>
  </rdn>
  <rdn rId="0" localSheetId="3" customView="1" name="Z_548D192F_9C67_4CD1_AB2D_8B8711578E3B_.wvu.Cols" hidden="1" oldHidden="1">
    <formula>'LDC-B-01'!$I:$O</formula>
    <oldFormula>'LDC-B-01'!$I:$O</oldFormula>
  </rdn>
  <rdn rId="0" localSheetId="4" customView="1" name="Z_548D192F_9C67_4CD1_AB2D_8B8711578E3B_.wvu.PrintArea" hidden="1" oldHidden="1">
    <formula>'LCD-C-01'!$A$1:$G$30</formula>
    <oldFormula>'LCD-C-01'!$A$1:$G$30</oldFormula>
  </rdn>
  <rdn rId="0" localSheetId="4" customView="1" name="Z_548D192F_9C67_4CD1_AB2D_8B8711578E3B_.wvu.PrintTitles" hidden="1" oldHidden="1">
    <formula>'LCD-C-01'!$11:$12</formula>
    <oldFormula>'LCD-C-01'!$11:$12</oldFormula>
  </rdn>
  <rdn rId="0" localSheetId="4" customView="1" name="Z_548D192F_9C67_4CD1_AB2D_8B8711578E3B_.wvu.Cols" hidden="1" oldHidden="1">
    <formula>'LCD-C-01'!$I:$O</formula>
    <oldFormula>'LCD-C-01'!$I:$O</oldFormula>
  </rdn>
  <rdn rId="0" localSheetId="5" customView="1" name="Z_548D192F_9C67_4CD1_AB2D_8B8711578E3B_.wvu.PrintArea" hidden="1" oldHidden="1">
    <formula>'LACD-D-01'!$A$1:$G$276</formula>
    <oldFormula>'LACD-D-01'!$A$1:$G$276</oldFormula>
  </rdn>
  <rdn rId="0" localSheetId="5" customView="1" name="Z_548D192F_9C67_4CD1_AB2D_8B8711578E3B_.wvu.PrintTitles" hidden="1" oldHidden="1">
    <formula>'LACD-D-01'!$11:$12</formula>
    <oldFormula>'LACD-D-01'!$11:$12</oldFormula>
  </rdn>
  <rdn rId="0" localSheetId="6" customView="1" name="Z_548D192F_9C67_4CD1_AB2D_8B8711578E3B_.wvu.PrintArea" hidden="1" oldHidden="1">
    <formula>'LCD-E-01'!$A$1:$G$31</formula>
    <oldFormula>'LCD-E-01'!$A$1:$G$31</oldFormula>
  </rdn>
  <rdn rId="0" localSheetId="6" customView="1" name="Z_548D192F_9C67_4CD1_AB2D_8B8711578E3B_.wvu.PrintTitles" hidden="1" oldHidden="1">
    <formula>'LCD-E-01'!$11:$12</formula>
    <oldFormula>'LCD-E-01'!$11:$12</oldFormula>
  </rdn>
  <rdn rId="0" localSheetId="6" customView="1" name="Z_548D192F_9C67_4CD1_AB2D_8B8711578E3B_.wvu.Cols" hidden="1" oldHidden="1">
    <formula>'LCD-E-01'!$I:$O</formula>
    <oldFormula>'LCD-E-01'!$I:$O</oldFormula>
  </rdn>
  <rdn rId="0" localSheetId="7" customView="1" name="Z_548D192F_9C67_4CD1_AB2D_8B8711578E3B_.wvu.PrintArea" hidden="1" oldHidden="1">
    <formula>'LCD-F-01'!$A$1:$G$19</formula>
    <oldFormula>'LCD-F-01'!$A$1:$G$19</oldFormula>
  </rdn>
  <rdn rId="0" localSheetId="7" customView="1" name="Z_548D192F_9C67_4CD1_AB2D_8B8711578E3B_.wvu.PrintTitles" hidden="1" oldHidden="1">
    <formula>'LCD-F-01'!$11:$12</formula>
    <oldFormula>'LCD-F-01'!$11:$12</oldFormula>
  </rdn>
  <rdn rId="0" localSheetId="7" customView="1" name="Z_548D192F_9C67_4CD1_AB2D_8B8711578E3B_.wvu.Cols" hidden="1" oldHidden="1">
    <formula>'LCD-F-01'!$I:$O</formula>
    <oldFormula>'LCD-F-01'!$I:$O</oldFormula>
  </rdn>
  <rdn rId="0" localSheetId="8" customView="1" name="Z_548D192F_9C67_4CD1_AB2D_8B8711578E3B_.wvu.PrintArea" hidden="1" oldHidden="1">
    <formula>'LCD-G-01'!$A$1:$G$27</formula>
    <oldFormula>'LCD-G-01'!$A$1:$G$27</oldFormula>
  </rdn>
  <rdn rId="0" localSheetId="8" customView="1" name="Z_548D192F_9C67_4CD1_AB2D_8B8711578E3B_.wvu.PrintTitles" hidden="1" oldHidden="1">
    <formula>'LCD-G-01'!$11:$12</formula>
    <oldFormula>'LCD-G-01'!$11:$12</oldFormula>
  </rdn>
  <rdn rId="0" localSheetId="8" customView="1" name="Z_548D192F_9C67_4CD1_AB2D_8B8711578E3B_.wvu.Cols" hidden="1" oldHidden="1">
    <formula>'LCD-G-01'!$I:$P</formula>
    <oldFormula>'LCD-G-01'!$I:$P</oldFormula>
  </rdn>
  <rdn rId="0" localSheetId="9" customView="1" name="Z_548D192F_9C67_4CD1_AB2D_8B8711578E3B_.wvu.PrintArea" hidden="1" oldHidden="1">
    <formula>'LCD-Sumar'!$A$1:$G$18</formula>
    <oldFormula>'LCD-Sumar'!$A$1:$G$18</oldFormula>
  </rdn>
  <rcv guid="{548D192F-9C67-4CD1-AB2D-8B8711578E3B}" action="add"/>
</revisions>
</file>

<file path=xl/revisions/revisionLog14.xml><?xml version="1.0" encoding="utf-8"?>
<revisions xmlns="http://schemas.openxmlformats.org/spreadsheetml/2006/main" xmlns:r="http://schemas.openxmlformats.org/officeDocument/2006/relationships">
  <rcc rId="1418" sId="8">
    <oc r="B35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(4.87 l/s, 16.07 mCA, 1.6 kW, randament 60 %), 1A+1R]</t>
        </r>
      </is>
    </oc>
    <nc r="B35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(4.87 l/s, 16.07 mCA, 1.6 kW, randament 35 %), 1A+1R]</t>
        </r>
      </is>
    </nc>
  </rcc>
  <rcc rId="1419" sId="8">
    <oc r="B26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(0.34 l/s, 2.7 mCA, kW), 1A+1R]</t>
        </r>
      </is>
    </oc>
    <nc r="B26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(0.34 l/s, 2.7 mCA, 1.4 kW, randament 14 %), 1A+1R]</t>
        </r>
      </is>
    </nc>
  </rcc>
  <rcv guid="{548D192F-9C67-4CD1-AB2D-8B8711578E3B}" action="delete"/>
  <rdn rId="0" localSheetId="1" customView="1" name="Z_548D192F_9C67_4CD1_AB2D_8B8711578E3B_.wvu.PrintArea" hidden="1" oldHidden="1">
    <formula>'Pagina de Titlu'!$A$1:$G$50</formula>
    <oldFormula>'Pagina de Titlu'!$A$1:$G$50</oldFormula>
  </rdn>
  <rdn rId="0" localSheetId="2" customView="1" name="Z_548D192F_9C67_4CD1_AB2D_8B8711578E3B_.wvu.PrintArea" hidden="1" oldHidden="1">
    <formula>'LDC-A-01'!$A$1:$G$19</formula>
    <oldFormula>'LDC-A-01'!$A$1:$G$19</oldFormula>
  </rdn>
  <rdn rId="0" localSheetId="2" customView="1" name="Z_548D192F_9C67_4CD1_AB2D_8B8711578E3B_.wvu.PrintTitles" hidden="1" oldHidden="1">
    <formula>'LDC-A-01'!$11:$12</formula>
    <oldFormula>'LDC-A-01'!$11:$12</oldFormula>
  </rdn>
  <rdn rId="0" localSheetId="2" customView="1" name="Z_548D192F_9C67_4CD1_AB2D_8B8711578E3B_.wvu.Cols" hidden="1" oldHidden="1">
    <formula>'LDC-A-01'!$I:$O</formula>
    <oldFormula>'LDC-A-01'!$I:$O</oldFormula>
  </rdn>
  <rdn rId="0" localSheetId="3" customView="1" name="Z_548D192F_9C67_4CD1_AB2D_8B8711578E3B_.wvu.PrintArea" hidden="1" oldHidden="1">
    <formula>'LDC-B-01'!$A$1:$G$21</formula>
    <oldFormula>'LDC-B-01'!$A$1:$G$21</oldFormula>
  </rdn>
  <rdn rId="0" localSheetId="3" customView="1" name="Z_548D192F_9C67_4CD1_AB2D_8B8711578E3B_.wvu.PrintTitles" hidden="1" oldHidden="1">
    <formula>'LDC-B-01'!$11:$12</formula>
    <oldFormula>'LDC-B-01'!$11:$12</oldFormula>
  </rdn>
  <rdn rId="0" localSheetId="3" customView="1" name="Z_548D192F_9C67_4CD1_AB2D_8B8711578E3B_.wvu.Cols" hidden="1" oldHidden="1">
    <formula>'LDC-B-01'!$I:$O</formula>
    <oldFormula>'LDC-B-01'!$I:$O</oldFormula>
  </rdn>
  <rdn rId="0" localSheetId="4" customView="1" name="Z_548D192F_9C67_4CD1_AB2D_8B8711578E3B_.wvu.PrintArea" hidden="1" oldHidden="1">
    <formula>'LCD-C-01'!$A$1:$G$30</formula>
    <oldFormula>'LCD-C-01'!$A$1:$G$30</oldFormula>
  </rdn>
  <rdn rId="0" localSheetId="4" customView="1" name="Z_548D192F_9C67_4CD1_AB2D_8B8711578E3B_.wvu.PrintTitles" hidden="1" oldHidden="1">
    <formula>'LCD-C-01'!$11:$12</formula>
    <oldFormula>'LCD-C-01'!$11:$12</oldFormula>
  </rdn>
  <rdn rId="0" localSheetId="4" customView="1" name="Z_548D192F_9C67_4CD1_AB2D_8B8711578E3B_.wvu.Cols" hidden="1" oldHidden="1">
    <formula>'LCD-C-01'!$I:$O</formula>
    <oldFormula>'LCD-C-01'!$I:$O</oldFormula>
  </rdn>
  <rdn rId="0" localSheetId="5" customView="1" name="Z_548D192F_9C67_4CD1_AB2D_8B8711578E3B_.wvu.PrintArea" hidden="1" oldHidden="1">
    <formula>'LACD-D-01'!$A$1:$G$284</formula>
    <oldFormula>'LACD-D-01'!$A$1:$G$284</oldFormula>
  </rdn>
  <rdn rId="0" localSheetId="5" customView="1" name="Z_548D192F_9C67_4CD1_AB2D_8B8711578E3B_.wvu.PrintTitles" hidden="1" oldHidden="1">
    <formula>'LACD-D-01'!$11:$12</formula>
    <oldFormula>'LACD-D-01'!$11:$12</oldFormula>
  </rdn>
  <rdn rId="0" localSheetId="6" customView="1" name="Z_548D192F_9C67_4CD1_AB2D_8B8711578E3B_.wvu.PrintArea" hidden="1" oldHidden="1">
    <formula>'LCD-E-01'!$A$1:$G$31</formula>
    <oldFormula>'LCD-E-01'!$A$1:$G$31</oldFormula>
  </rdn>
  <rdn rId="0" localSheetId="6" customView="1" name="Z_548D192F_9C67_4CD1_AB2D_8B8711578E3B_.wvu.PrintTitles" hidden="1" oldHidden="1">
    <formula>'LCD-E-01'!$11:$12</formula>
    <oldFormula>'LCD-E-01'!$11:$12</oldFormula>
  </rdn>
  <rdn rId="0" localSheetId="6" customView="1" name="Z_548D192F_9C67_4CD1_AB2D_8B8711578E3B_.wvu.Cols" hidden="1" oldHidden="1">
    <formula>'LCD-E-01'!$I:$O</formula>
    <oldFormula>'LCD-E-01'!$I:$O</oldFormula>
  </rdn>
  <rdn rId="0" localSheetId="7" customView="1" name="Z_548D192F_9C67_4CD1_AB2D_8B8711578E3B_.wvu.PrintArea" hidden="1" oldHidden="1">
    <formula>'LCD-F-01'!$A$1:$G$19</formula>
    <oldFormula>'LCD-F-01'!$A$1:$G$19</oldFormula>
  </rdn>
  <rdn rId="0" localSheetId="7" customView="1" name="Z_548D192F_9C67_4CD1_AB2D_8B8711578E3B_.wvu.PrintTitles" hidden="1" oldHidden="1">
    <formula>'LCD-F-01'!$11:$12</formula>
    <oldFormula>'LCD-F-01'!$11:$12</oldFormula>
  </rdn>
  <rdn rId="0" localSheetId="7" customView="1" name="Z_548D192F_9C67_4CD1_AB2D_8B8711578E3B_.wvu.Cols" hidden="1" oldHidden="1">
    <formula>'LCD-F-01'!$I:$O</formula>
    <oldFormula>'LCD-F-01'!$I:$O</oldFormula>
  </rdn>
  <rdn rId="0" localSheetId="8" customView="1" name="Z_548D192F_9C67_4CD1_AB2D_8B8711578E3B_.wvu.PrintArea" hidden="1" oldHidden="1">
    <formula>'LCD-G-01'!$A$1:$G$36</formula>
    <oldFormula>'LCD-G-01'!$A$1:$G$36</oldFormula>
  </rdn>
  <rdn rId="0" localSheetId="8" customView="1" name="Z_548D192F_9C67_4CD1_AB2D_8B8711578E3B_.wvu.PrintTitles" hidden="1" oldHidden="1">
    <formula>'LCD-G-01'!$11:$12</formula>
    <oldFormula>'LCD-G-01'!$11:$12</oldFormula>
  </rdn>
  <rdn rId="0" localSheetId="8" customView="1" name="Z_548D192F_9C67_4CD1_AB2D_8B8711578E3B_.wvu.Cols" hidden="1" oldHidden="1">
    <formula>'LCD-G-01'!$I:$P</formula>
    <oldFormula>'LCD-G-01'!$I:$P</oldFormula>
  </rdn>
  <rdn rId="0" localSheetId="9" customView="1" name="Z_548D192F_9C67_4CD1_AB2D_8B8711578E3B_.wvu.PrintArea" hidden="1" oldHidden="1">
    <formula>'LCD-Sumar'!$A$1:$G$18</formula>
    <oldFormula>'LCD-Sumar'!$A$1:$G$18</oldFormula>
  </rdn>
  <rcv guid="{548D192F-9C67-4CD1-AB2D-8B8711578E3B}" action="add"/>
</revisions>
</file>

<file path=xl/revisions/revisionLog141.xml><?xml version="1.0" encoding="utf-8"?>
<revisions xmlns="http://schemas.openxmlformats.org/spreadsheetml/2006/main" xmlns:r="http://schemas.openxmlformats.org/officeDocument/2006/relationships">
  <rcc rId="808" sId="5" numFmtId="4">
    <nc r="E67">
      <v>5695</v>
    </nc>
  </rcc>
  <rcc rId="809" sId="5" numFmtId="4">
    <nc r="E68">
      <v>50</v>
    </nc>
  </rcc>
  <rcc rId="810" sId="5" numFmtId="4">
    <nc r="E69">
      <v>4056</v>
    </nc>
  </rcc>
  <rcc rId="811" sId="5" numFmtId="4">
    <nc r="E70">
      <v>373</v>
    </nc>
  </rcc>
  <rcc rId="812" sId="5" numFmtId="4">
    <nc r="E71">
      <v>2839</v>
    </nc>
  </rcc>
  <rcc rId="813" sId="5" numFmtId="4">
    <nc r="E72">
      <v>114</v>
    </nc>
  </rcc>
  <rcc rId="814" sId="5" numFmtId="4">
    <nc r="E73">
      <v>825</v>
    </nc>
  </rcc>
  <rcc rId="815" sId="5" numFmtId="4">
    <nc r="E74">
      <v>175</v>
    </nc>
  </rcc>
  <rcc rId="816" sId="5" numFmtId="4">
    <nc r="E75">
      <v>140</v>
    </nc>
  </rcc>
  <rcv guid="{548D192F-9C67-4CD1-AB2D-8B8711578E3B}" action="delete"/>
  <rdn rId="0" localSheetId="1" customView="1" name="Z_548D192F_9C67_4CD1_AB2D_8B8711578E3B_.wvu.PrintArea" hidden="1" oldHidden="1">
    <formula>'Pagina de Titlu'!$A$1:$G$50</formula>
    <oldFormula>'Pagina de Titlu'!$A$1:$G$50</oldFormula>
  </rdn>
  <rdn rId="0" localSheetId="2" customView="1" name="Z_548D192F_9C67_4CD1_AB2D_8B8711578E3B_.wvu.PrintArea" hidden="1" oldHidden="1">
    <formula>'LDC-A-01'!$A$1:$G$19</formula>
    <oldFormula>'LDC-A-01'!$A$1:$G$19</oldFormula>
  </rdn>
  <rdn rId="0" localSheetId="2" customView="1" name="Z_548D192F_9C67_4CD1_AB2D_8B8711578E3B_.wvu.PrintTitles" hidden="1" oldHidden="1">
    <formula>'LDC-A-01'!$11:$12</formula>
    <oldFormula>'LDC-A-01'!$11:$12</oldFormula>
  </rdn>
  <rdn rId="0" localSheetId="2" customView="1" name="Z_548D192F_9C67_4CD1_AB2D_8B8711578E3B_.wvu.Cols" hidden="1" oldHidden="1">
    <formula>'LDC-A-01'!$I:$O</formula>
    <oldFormula>'LDC-A-01'!$I:$O</oldFormula>
  </rdn>
  <rdn rId="0" localSheetId="3" customView="1" name="Z_548D192F_9C67_4CD1_AB2D_8B8711578E3B_.wvu.PrintArea" hidden="1" oldHidden="1">
    <formula>'LDC-B-01'!$A$1:$G$21</formula>
    <oldFormula>'LDC-B-01'!$A$1:$G$21</oldFormula>
  </rdn>
  <rdn rId="0" localSheetId="3" customView="1" name="Z_548D192F_9C67_4CD1_AB2D_8B8711578E3B_.wvu.PrintTitles" hidden="1" oldHidden="1">
    <formula>'LDC-B-01'!$11:$12</formula>
    <oldFormula>'LDC-B-01'!$11:$12</oldFormula>
  </rdn>
  <rdn rId="0" localSheetId="3" customView="1" name="Z_548D192F_9C67_4CD1_AB2D_8B8711578E3B_.wvu.Cols" hidden="1" oldHidden="1">
    <formula>'LDC-B-01'!$I:$O</formula>
    <oldFormula>'LDC-B-01'!$I:$O</oldFormula>
  </rdn>
  <rdn rId="0" localSheetId="4" customView="1" name="Z_548D192F_9C67_4CD1_AB2D_8B8711578E3B_.wvu.PrintArea" hidden="1" oldHidden="1">
    <formula>'LCD-C-01'!$A$1:$G$30</formula>
    <oldFormula>'LCD-C-01'!$A$1:$G$30</oldFormula>
  </rdn>
  <rdn rId="0" localSheetId="4" customView="1" name="Z_548D192F_9C67_4CD1_AB2D_8B8711578E3B_.wvu.PrintTitles" hidden="1" oldHidden="1">
    <formula>'LCD-C-01'!$11:$12</formula>
    <oldFormula>'LCD-C-01'!$11:$12</oldFormula>
  </rdn>
  <rdn rId="0" localSheetId="4" customView="1" name="Z_548D192F_9C67_4CD1_AB2D_8B8711578E3B_.wvu.Cols" hidden="1" oldHidden="1">
    <formula>'LCD-C-01'!$I:$O</formula>
    <oldFormula>'LCD-C-01'!$I:$O</oldFormula>
  </rdn>
  <rdn rId="0" localSheetId="5" customView="1" name="Z_548D192F_9C67_4CD1_AB2D_8B8711578E3B_.wvu.PrintArea" hidden="1" oldHidden="1">
    <formula>'LACD-D-01'!$A$1:$G$284</formula>
    <oldFormula>'LACD-D-01'!$A$1:$G$284</oldFormula>
  </rdn>
  <rdn rId="0" localSheetId="5" customView="1" name="Z_548D192F_9C67_4CD1_AB2D_8B8711578E3B_.wvu.PrintTitles" hidden="1" oldHidden="1">
    <formula>'LACD-D-01'!$11:$12</formula>
    <oldFormula>'LACD-D-01'!$11:$12</oldFormula>
  </rdn>
  <rdn rId="0" localSheetId="6" customView="1" name="Z_548D192F_9C67_4CD1_AB2D_8B8711578E3B_.wvu.PrintArea" hidden="1" oldHidden="1">
    <formula>'LCD-E-01'!$A$1:$G$31</formula>
    <oldFormula>'LCD-E-01'!$A$1:$G$31</oldFormula>
  </rdn>
  <rdn rId="0" localSheetId="6" customView="1" name="Z_548D192F_9C67_4CD1_AB2D_8B8711578E3B_.wvu.PrintTitles" hidden="1" oldHidden="1">
    <formula>'LCD-E-01'!$11:$12</formula>
    <oldFormula>'LCD-E-01'!$11:$12</oldFormula>
  </rdn>
  <rdn rId="0" localSheetId="6" customView="1" name="Z_548D192F_9C67_4CD1_AB2D_8B8711578E3B_.wvu.Cols" hidden="1" oldHidden="1">
    <formula>'LCD-E-01'!$I:$O</formula>
    <oldFormula>'LCD-E-01'!$I:$O</oldFormula>
  </rdn>
  <rdn rId="0" localSheetId="7" customView="1" name="Z_548D192F_9C67_4CD1_AB2D_8B8711578E3B_.wvu.PrintArea" hidden="1" oldHidden="1">
    <formula>'LCD-F-01'!$A$1:$G$19</formula>
    <oldFormula>'LCD-F-01'!$A$1:$G$19</oldFormula>
  </rdn>
  <rdn rId="0" localSheetId="7" customView="1" name="Z_548D192F_9C67_4CD1_AB2D_8B8711578E3B_.wvu.PrintTitles" hidden="1" oldHidden="1">
    <formula>'LCD-F-01'!$11:$12</formula>
    <oldFormula>'LCD-F-01'!$11:$12</oldFormula>
  </rdn>
  <rdn rId="0" localSheetId="7" customView="1" name="Z_548D192F_9C67_4CD1_AB2D_8B8711578E3B_.wvu.Cols" hidden="1" oldHidden="1">
    <formula>'LCD-F-01'!$I:$O</formula>
    <oldFormula>'LCD-F-01'!$I:$O</oldFormula>
  </rdn>
  <rdn rId="0" localSheetId="8" customView="1" name="Z_548D192F_9C67_4CD1_AB2D_8B8711578E3B_.wvu.PrintArea" hidden="1" oldHidden="1">
    <formula>'LCD-G-01'!$A$1:$G$27</formula>
    <oldFormula>'LCD-G-01'!$A$1:$G$27</oldFormula>
  </rdn>
  <rdn rId="0" localSheetId="8" customView="1" name="Z_548D192F_9C67_4CD1_AB2D_8B8711578E3B_.wvu.PrintTitles" hidden="1" oldHidden="1">
    <formula>'LCD-G-01'!$11:$12</formula>
    <oldFormula>'LCD-G-01'!$11:$12</oldFormula>
  </rdn>
  <rdn rId="0" localSheetId="8" customView="1" name="Z_548D192F_9C67_4CD1_AB2D_8B8711578E3B_.wvu.Cols" hidden="1" oldHidden="1">
    <formula>'LCD-G-01'!$I:$P</formula>
    <oldFormula>'LCD-G-01'!$I:$P</oldFormula>
  </rdn>
  <rdn rId="0" localSheetId="9" customView="1" name="Z_548D192F_9C67_4CD1_AB2D_8B8711578E3B_.wvu.PrintArea" hidden="1" oldHidden="1">
    <formula>'LCD-Sumar'!$A$1:$G$18</formula>
    <oldFormula>'LCD-Sumar'!$A$1:$G$18</oldFormula>
  </rdn>
  <rcv guid="{548D192F-9C67-4CD1-AB2D-8B8711578E3B}" action="add"/>
</revisions>
</file>

<file path=xl/revisions/revisionLog1411.xml><?xml version="1.0" encoding="utf-8"?>
<revisions xmlns="http://schemas.openxmlformats.org/spreadsheetml/2006/main" xmlns:r="http://schemas.openxmlformats.org/officeDocument/2006/relationships">
  <rcc rId="549" sId="4" numFmtId="4">
    <nc r="F25">
      <v>50</v>
    </nc>
  </rcc>
  <rcv guid="{548D192F-9C67-4CD1-AB2D-8B8711578E3B}" action="delete"/>
  <rdn rId="0" localSheetId="1" customView="1" name="Z_548D192F_9C67_4CD1_AB2D_8B8711578E3B_.wvu.PrintArea" hidden="1" oldHidden="1">
    <formula>'Pagina de Titlu'!$A$1:$G$50</formula>
    <oldFormula>'Pagina de Titlu'!$A$1:$G$50</oldFormula>
  </rdn>
  <rdn rId="0" localSheetId="2" customView="1" name="Z_548D192F_9C67_4CD1_AB2D_8B8711578E3B_.wvu.PrintArea" hidden="1" oldHidden="1">
    <formula>'LDC-A-01'!$A$1:$G$19</formula>
    <oldFormula>'LDC-A-01'!$A$1:$G$19</oldFormula>
  </rdn>
  <rdn rId="0" localSheetId="2" customView="1" name="Z_548D192F_9C67_4CD1_AB2D_8B8711578E3B_.wvu.PrintTitles" hidden="1" oldHidden="1">
    <formula>'LDC-A-01'!$11:$12</formula>
    <oldFormula>'LDC-A-01'!$11:$12</oldFormula>
  </rdn>
  <rdn rId="0" localSheetId="2" customView="1" name="Z_548D192F_9C67_4CD1_AB2D_8B8711578E3B_.wvu.Cols" hidden="1" oldHidden="1">
    <formula>'LDC-A-01'!$I:$O</formula>
    <oldFormula>'LDC-A-01'!$I:$O</oldFormula>
  </rdn>
  <rdn rId="0" localSheetId="3" customView="1" name="Z_548D192F_9C67_4CD1_AB2D_8B8711578E3B_.wvu.PrintArea" hidden="1" oldHidden="1">
    <formula>'LDC-B-01'!$A$1:$G$21</formula>
    <oldFormula>'LDC-B-01'!$A$1:$G$21</oldFormula>
  </rdn>
  <rdn rId="0" localSheetId="3" customView="1" name="Z_548D192F_9C67_4CD1_AB2D_8B8711578E3B_.wvu.PrintTitles" hidden="1" oldHidden="1">
    <formula>'LDC-B-01'!$11:$12</formula>
    <oldFormula>'LDC-B-01'!$11:$12</oldFormula>
  </rdn>
  <rdn rId="0" localSheetId="3" customView="1" name="Z_548D192F_9C67_4CD1_AB2D_8B8711578E3B_.wvu.Cols" hidden="1" oldHidden="1">
    <formula>'LDC-B-01'!$I:$O</formula>
    <oldFormula>'LDC-B-01'!$I:$O</oldFormula>
  </rdn>
  <rdn rId="0" localSheetId="4" customView="1" name="Z_548D192F_9C67_4CD1_AB2D_8B8711578E3B_.wvu.PrintArea" hidden="1" oldHidden="1">
    <formula>'LCD-C-01'!$A$1:$G$30</formula>
    <oldFormula>'LCD-C-01'!$A$1:$G$30</oldFormula>
  </rdn>
  <rdn rId="0" localSheetId="4" customView="1" name="Z_548D192F_9C67_4CD1_AB2D_8B8711578E3B_.wvu.PrintTitles" hidden="1" oldHidden="1">
    <formula>'LCD-C-01'!$11:$12</formula>
    <oldFormula>'LCD-C-01'!$11:$12</oldFormula>
  </rdn>
  <rdn rId="0" localSheetId="4" customView="1" name="Z_548D192F_9C67_4CD1_AB2D_8B8711578E3B_.wvu.Cols" hidden="1" oldHidden="1">
    <formula>'LCD-C-01'!$I:$O</formula>
    <oldFormula>'LCD-C-01'!$I:$O</oldFormula>
  </rdn>
  <rdn rId="0" localSheetId="5" customView="1" name="Z_548D192F_9C67_4CD1_AB2D_8B8711578E3B_.wvu.PrintArea" hidden="1" oldHidden="1">
    <formula>'LACD-D-01'!$A$1:$G$276</formula>
    <oldFormula>'LACD-D-01'!$A$1:$G$276</oldFormula>
  </rdn>
  <rdn rId="0" localSheetId="5" customView="1" name="Z_548D192F_9C67_4CD1_AB2D_8B8711578E3B_.wvu.PrintTitles" hidden="1" oldHidden="1">
    <formula>'LACD-D-01'!$11:$12</formula>
    <oldFormula>'LACD-D-01'!$11:$12</oldFormula>
  </rdn>
  <rdn rId="0" localSheetId="6" customView="1" name="Z_548D192F_9C67_4CD1_AB2D_8B8711578E3B_.wvu.PrintArea" hidden="1" oldHidden="1">
    <formula>'LCD-E-01'!$A$1:$G$31</formula>
    <oldFormula>'LCD-E-01'!$A$1:$G$31</oldFormula>
  </rdn>
  <rdn rId="0" localSheetId="6" customView="1" name="Z_548D192F_9C67_4CD1_AB2D_8B8711578E3B_.wvu.PrintTitles" hidden="1" oldHidden="1">
    <formula>'LCD-E-01'!$11:$12</formula>
    <oldFormula>'LCD-E-01'!$11:$12</oldFormula>
  </rdn>
  <rdn rId="0" localSheetId="6" customView="1" name="Z_548D192F_9C67_4CD1_AB2D_8B8711578E3B_.wvu.Cols" hidden="1" oldHidden="1">
    <formula>'LCD-E-01'!$I:$O</formula>
    <oldFormula>'LCD-E-01'!$I:$O</oldFormula>
  </rdn>
  <rdn rId="0" localSheetId="7" customView="1" name="Z_548D192F_9C67_4CD1_AB2D_8B8711578E3B_.wvu.PrintArea" hidden="1" oldHidden="1">
    <formula>'LCD-F-01'!$A$1:$G$19</formula>
    <oldFormula>'LCD-F-01'!$A$1:$G$19</oldFormula>
  </rdn>
  <rdn rId="0" localSheetId="7" customView="1" name="Z_548D192F_9C67_4CD1_AB2D_8B8711578E3B_.wvu.PrintTitles" hidden="1" oldHidden="1">
    <formula>'LCD-F-01'!$11:$12</formula>
    <oldFormula>'LCD-F-01'!$11:$12</oldFormula>
  </rdn>
  <rdn rId="0" localSheetId="7" customView="1" name="Z_548D192F_9C67_4CD1_AB2D_8B8711578E3B_.wvu.Cols" hidden="1" oldHidden="1">
    <formula>'LCD-F-01'!$I:$O</formula>
    <oldFormula>'LCD-F-01'!$I:$O</oldFormula>
  </rdn>
  <rdn rId="0" localSheetId="8" customView="1" name="Z_548D192F_9C67_4CD1_AB2D_8B8711578E3B_.wvu.PrintArea" hidden="1" oldHidden="1">
    <formula>'LCD-G-01'!$A$1:$G$27</formula>
    <oldFormula>'LCD-G-01'!$A$1:$G$27</oldFormula>
  </rdn>
  <rdn rId="0" localSheetId="8" customView="1" name="Z_548D192F_9C67_4CD1_AB2D_8B8711578E3B_.wvu.PrintTitles" hidden="1" oldHidden="1">
    <formula>'LCD-G-01'!$11:$12</formula>
    <oldFormula>'LCD-G-01'!$11:$12</oldFormula>
  </rdn>
  <rdn rId="0" localSheetId="8" customView="1" name="Z_548D192F_9C67_4CD1_AB2D_8B8711578E3B_.wvu.Cols" hidden="1" oldHidden="1">
    <formula>'LCD-G-01'!$I:$P</formula>
    <oldFormula>'LCD-G-01'!$I:$P</oldFormula>
  </rdn>
  <rdn rId="0" localSheetId="9" customView="1" name="Z_548D192F_9C67_4CD1_AB2D_8B8711578E3B_.wvu.PrintArea" hidden="1" oldHidden="1">
    <formula>'LCD-Sumar'!$A$1:$G$18</formula>
    <oldFormula>'LCD-Sumar'!$A$1:$G$18</oldFormula>
  </rdn>
  <rcv guid="{548D192F-9C67-4CD1-AB2D-8B8711578E3B}" action="add"/>
</revisions>
</file>

<file path=xl/revisions/revisionLog14111.xml><?xml version="1.0" encoding="utf-8"?>
<revisions xmlns="http://schemas.openxmlformats.org/spreadsheetml/2006/main" xmlns:r="http://schemas.openxmlformats.org/officeDocument/2006/relationships">
  <rcc rId="455" sId="4">
    <oc r="E19">
      <v>0</v>
    </oc>
    <nc r="E19"/>
  </rcc>
  <rcc rId="456" sId="4" numFmtId="4">
    <oc r="F19">
      <v>0</v>
    </oc>
    <nc r="F19"/>
  </rcc>
  <rcc rId="457" sId="4">
    <oc r="E18">
      <v>0</v>
    </oc>
    <nc r="E18"/>
  </rcc>
  <rcc rId="458" sId="4">
    <oc r="E22">
      <v>0</v>
    </oc>
    <nc r="E22"/>
  </rcc>
  <rcv guid="{548D192F-9C67-4CD1-AB2D-8B8711578E3B}" action="delete"/>
  <rdn rId="0" localSheetId="1" customView="1" name="Z_548D192F_9C67_4CD1_AB2D_8B8711578E3B_.wvu.PrintArea" hidden="1" oldHidden="1">
    <formula>'Pagina de Titlu'!$A$1:$G$50</formula>
    <oldFormula>'Pagina de Titlu'!$A$1:$G$50</oldFormula>
  </rdn>
  <rdn rId="0" localSheetId="2" customView="1" name="Z_548D192F_9C67_4CD1_AB2D_8B8711578E3B_.wvu.PrintArea" hidden="1" oldHidden="1">
    <formula>'LDC-A-01'!$A$1:$G$19</formula>
    <oldFormula>'LDC-A-01'!$A$1:$G$19</oldFormula>
  </rdn>
  <rdn rId="0" localSheetId="2" customView="1" name="Z_548D192F_9C67_4CD1_AB2D_8B8711578E3B_.wvu.PrintTitles" hidden="1" oldHidden="1">
    <formula>'LDC-A-01'!$11:$12</formula>
    <oldFormula>'LDC-A-01'!$11:$12</oldFormula>
  </rdn>
  <rdn rId="0" localSheetId="2" customView="1" name="Z_548D192F_9C67_4CD1_AB2D_8B8711578E3B_.wvu.Cols" hidden="1" oldHidden="1">
    <formula>'LDC-A-01'!$I:$O</formula>
    <oldFormula>'LDC-A-01'!$I:$O</oldFormula>
  </rdn>
  <rdn rId="0" localSheetId="3" customView="1" name="Z_548D192F_9C67_4CD1_AB2D_8B8711578E3B_.wvu.PrintArea" hidden="1" oldHidden="1">
    <formula>'LDC-B-01'!$A$1:$G$21</formula>
    <oldFormula>'LDC-B-01'!$A$1:$G$21</oldFormula>
  </rdn>
  <rdn rId="0" localSheetId="3" customView="1" name="Z_548D192F_9C67_4CD1_AB2D_8B8711578E3B_.wvu.PrintTitles" hidden="1" oldHidden="1">
    <formula>'LDC-B-01'!$11:$12</formula>
    <oldFormula>'LDC-B-01'!$11:$12</oldFormula>
  </rdn>
  <rdn rId="0" localSheetId="3" customView="1" name="Z_548D192F_9C67_4CD1_AB2D_8B8711578E3B_.wvu.Cols" hidden="1" oldHidden="1">
    <formula>'LDC-B-01'!$I:$O</formula>
    <oldFormula>'LDC-B-01'!$I:$O</oldFormula>
  </rdn>
  <rdn rId="0" localSheetId="4" customView="1" name="Z_548D192F_9C67_4CD1_AB2D_8B8711578E3B_.wvu.PrintArea" hidden="1" oldHidden="1">
    <formula>'LCD-C-01'!$A$1:$G$30</formula>
    <oldFormula>'LCD-C-01'!$A$1:$G$30</oldFormula>
  </rdn>
  <rdn rId="0" localSheetId="4" customView="1" name="Z_548D192F_9C67_4CD1_AB2D_8B8711578E3B_.wvu.PrintTitles" hidden="1" oldHidden="1">
    <formula>'LCD-C-01'!$11:$12</formula>
    <oldFormula>'LCD-C-01'!$11:$12</oldFormula>
  </rdn>
  <rdn rId="0" localSheetId="4" customView="1" name="Z_548D192F_9C67_4CD1_AB2D_8B8711578E3B_.wvu.Cols" hidden="1" oldHidden="1">
    <formula>'LCD-C-01'!$I:$O</formula>
    <oldFormula>'LCD-C-01'!$I:$O</oldFormula>
  </rdn>
  <rdn rId="0" localSheetId="5" customView="1" name="Z_548D192F_9C67_4CD1_AB2D_8B8711578E3B_.wvu.PrintArea" hidden="1" oldHidden="1">
    <formula>'LACD-D-01'!$A$1:$G$276</formula>
    <oldFormula>'LACD-D-01'!$A$1:$G$276</oldFormula>
  </rdn>
  <rdn rId="0" localSheetId="5" customView="1" name="Z_548D192F_9C67_4CD1_AB2D_8B8711578E3B_.wvu.PrintTitles" hidden="1" oldHidden="1">
    <formula>'LACD-D-01'!$11:$12</formula>
    <oldFormula>'LACD-D-01'!$11:$12</oldFormula>
  </rdn>
  <rdn rId="0" localSheetId="6" customView="1" name="Z_548D192F_9C67_4CD1_AB2D_8B8711578E3B_.wvu.PrintArea" hidden="1" oldHidden="1">
    <formula>'LCD-E-01'!$A$1:$G$31</formula>
    <oldFormula>'LCD-E-01'!$A$1:$G$31</oldFormula>
  </rdn>
  <rdn rId="0" localSheetId="6" customView="1" name="Z_548D192F_9C67_4CD1_AB2D_8B8711578E3B_.wvu.PrintTitles" hidden="1" oldHidden="1">
    <formula>'LCD-E-01'!$11:$12</formula>
    <oldFormula>'LCD-E-01'!$11:$12</oldFormula>
  </rdn>
  <rdn rId="0" localSheetId="6" customView="1" name="Z_548D192F_9C67_4CD1_AB2D_8B8711578E3B_.wvu.Cols" hidden="1" oldHidden="1">
    <formula>'LCD-E-01'!$I:$O</formula>
    <oldFormula>'LCD-E-01'!$I:$O</oldFormula>
  </rdn>
  <rdn rId="0" localSheetId="7" customView="1" name="Z_548D192F_9C67_4CD1_AB2D_8B8711578E3B_.wvu.PrintArea" hidden="1" oldHidden="1">
    <formula>'LCD-F-01'!$A$1:$G$19</formula>
    <oldFormula>'LCD-F-01'!$A$1:$G$19</oldFormula>
  </rdn>
  <rdn rId="0" localSheetId="7" customView="1" name="Z_548D192F_9C67_4CD1_AB2D_8B8711578E3B_.wvu.PrintTitles" hidden="1" oldHidden="1">
    <formula>'LCD-F-01'!$11:$12</formula>
    <oldFormula>'LCD-F-01'!$11:$12</oldFormula>
  </rdn>
  <rdn rId="0" localSheetId="7" customView="1" name="Z_548D192F_9C67_4CD1_AB2D_8B8711578E3B_.wvu.Cols" hidden="1" oldHidden="1">
    <formula>'LCD-F-01'!$I:$O</formula>
    <oldFormula>'LCD-F-01'!$I:$O</oldFormula>
  </rdn>
  <rdn rId="0" localSheetId="8" customView="1" name="Z_548D192F_9C67_4CD1_AB2D_8B8711578E3B_.wvu.PrintArea" hidden="1" oldHidden="1">
    <formula>'LCD-G-01'!$A$1:$G$27</formula>
    <oldFormula>'LCD-G-01'!$A$1:$G$27</oldFormula>
  </rdn>
  <rdn rId="0" localSheetId="8" customView="1" name="Z_548D192F_9C67_4CD1_AB2D_8B8711578E3B_.wvu.PrintTitles" hidden="1" oldHidden="1">
    <formula>'LCD-G-01'!$11:$12</formula>
    <oldFormula>'LCD-G-01'!$11:$12</oldFormula>
  </rdn>
  <rdn rId="0" localSheetId="8" customView="1" name="Z_548D192F_9C67_4CD1_AB2D_8B8711578E3B_.wvu.Cols" hidden="1" oldHidden="1">
    <formula>'LCD-G-01'!$I:$P</formula>
    <oldFormula>'LCD-G-01'!$I:$P</oldFormula>
  </rdn>
  <rdn rId="0" localSheetId="9" customView="1" name="Z_548D192F_9C67_4CD1_AB2D_8B8711578E3B_.wvu.PrintArea" hidden="1" oldHidden="1">
    <formula>'LCD-Sumar'!$A$1:$G$18</formula>
    <oldFormula>'LCD-Sumar'!$A$1:$G$18</oldFormula>
  </rdn>
  <rcv guid="{548D192F-9C67-4CD1-AB2D-8B8711578E3B}" action="add"/>
</revisions>
</file>

<file path=xl/revisions/revisionLog141111.xml><?xml version="1.0" encoding="utf-8"?>
<revisions xmlns="http://schemas.openxmlformats.org/spreadsheetml/2006/main" xmlns:r="http://schemas.openxmlformats.org/officeDocument/2006/relationships">
  <rcc rId="429" sId="4">
    <oc r="E19">
      <v>3290</v>
    </oc>
    <nc r="E19">
      <v>0</v>
    </nc>
  </rcc>
  <rcc rId="430" sId="4" numFmtId="4">
    <oc r="F19">
      <v>12</v>
    </oc>
    <nc r="F19">
      <v>0</v>
    </nc>
  </rcc>
  <rcc rId="431" sId="4">
    <oc r="E17">
      <f>E14-E19</f>
    </oc>
    <nc r="E17">
      <f>E14-E21</f>
    </nc>
  </rcc>
  <rcc rId="432" sId="4" numFmtId="4">
    <nc r="F21">
      <v>13</v>
    </nc>
  </rcc>
  <rcv guid="{548D192F-9C67-4CD1-AB2D-8B8711578E3B}" action="delete"/>
  <rdn rId="0" localSheetId="1" customView="1" name="Z_548D192F_9C67_4CD1_AB2D_8B8711578E3B_.wvu.PrintArea" hidden="1" oldHidden="1">
    <formula>'Pagina de Titlu'!$A$1:$G$50</formula>
    <oldFormula>'Pagina de Titlu'!$A$1:$G$50</oldFormula>
  </rdn>
  <rdn rId="0" localSheetId="2" customView="1" name="Z_548D192F_9C67_4CD1_AB2D_8B8711578E3B_.wvu.PrintArea" hidden="1" oldHidden="1">
    <formula>'LDC-A-01'!$A$1:$G$19</formula>
    <oldFormula>'LDC-A-01'!$A$1:$G$19</oldFormula>
  </rdn>
  <rdn rId="0" localSheetId="2" customView="1" name="Z_548D192F_9C67_4CD1_AB2D_8B8711578E3B_.wvu.PrintTitles" hidden="1" oldHidden="1">
    <formula>'LDC-A-01'!$11:$12</formula>
    <oldFormula>'LDC-A-01'!$11:$12</oldFormula>
  </rdn>
  <rdn rId="0" localSheetId="2" customView="1" name="Z_548D192F_9C67_4CD1_AB2D_8B8711578E3B_.wvu.Cols" hidden="1" oldHidden="1">
    <formula>'LDC-A-01'!$I:$O</formula>
    <oldFormula>'LDC-A-01'!$I:$O</oldFormula>
  </rdn>
  <rdn rId="0" localSheetId="3" customView="1" name="Z_548D192F_9C67_4CD1_AB2D_8B8711578E3B_.wvu.PrintArea" hidden="1" oldHidden="1">
    <formula>'LDC-B-01'!$A$1:$G$21</formula>
    <oldFormula>'LDC-B-01'!$A$1:$G$21</oldFormula>
  </rdn>
  <rdn rId="0" localSheetId="3" customView="1" name="Z_548D192F_9C67_4CD1_AB2D_8B8711578E3B_.wvu.PrintTitles" hidden="1" oldHidden="1">
    <formula>'LDC-B-01'!$11:$12</formula>
    <oldFormula>'LDC-B-01'!$11:$12</oldFormula>
  </rdn>
  <rdn rId="0" localSheetId="3" customView="1" name="Z_548D192F_9C67_4CD1_AB2D_8B8711578E3B_.wvu.Cols" hidden="1" oldHidden="1">
    <formula>'LDC-B-01'!$I:$O</formula>
    <oldFormula>'LDC-B-01'!$I:$O</oldFormula>
  </rdn>
  <rdn rId="0" localSheetId="4" customView="1" name="Z_548D192F_9C67_4CD1_AB2D_8B8711578E3B_.wvu.PrintArea" hidden="1" oldHidden="1">
    <formula>'LCD-C-01'!$A$1:$G$30</formula>
    <oldFormula>'LCD-C-01'!$A$1:$G$30</oldFormula>
  </rdn>
  <rdn rId="0" localSheetId="4" customView="1" name="Z_548D192F_9C67_4CD1_AB2D_8B8711578E3B_.wvu.PrintTitles" hidden="1" oldHidden="1">
    <formula>'LCD-C-01'!$11:$12</formula>
    <oldFormula>'LCD-C-01'!$11:$12</oldFormula>
  </rdn>
  <rdn rId="0" localSheetId="4" customView="1" name="Z_548D192F_9C67_4CD1_AB2D_8B8711578E3B_.wvu.Cols" hidden="1" oldHidden="1">
    <formula>'LCD-C-01'!$I:$O</formula>
    <oldFormula>'LCD-C-01'!$I:$O</oldFormula>
  </rdn>
  <rdn rId="0" localSheetId="5" customView="1" name="Z_548D192F_9C67_4CD1_AB2D_8B8711578E3B_.wvu.PrintArea" hidden="1" oldHidden="1">
    <formula>'LACD-D-01'!$A$1:$G$276</formula>
    <oldFormula>'LACD-D-01'!$A$1:$G$276</oldFormula>
  </rdn>
  <rdn rId="0" localSheetId="5" customView="1" name="Z_548D192F_9C67_4CD1_AB2D_8B8711578E3B_.wvu.PrintTitles" hidden="1" oldHidden="1">
    <formula>'LACD-D-01'!$11:$12</formula>
    <oldFormula>'LACD-D-01'!$11:$12</oldFormula>
  </rdn>
  <rdn rId="0" localSheetId="6" customView="1" name="Z_548D192F_9C67_4CD1_AB2D_8B8711578E3B_.wvu.PrintArea" hidden="1" oldHidden="1">
    <formula>'LCD-E-01'!$A$1:$G$31</formula>
    <oldFormula>'LCD-E-01'!$A$1:$G$31</oldFormula>
  </rdn>
  <rdn rId="0" localSheetId="6" customView="1" name="Z_548D192F_9C67_4CD1_AB2D_8B8711578E3B_.wvu.PrintTitles" hidden="1" oldHidden="1">
    <formula>'LCD-E-01'!$11:$12</formula>
    <oldFormula>'LCD-E-01'!$11:$12</oldFormula>
  </rdn>
  <rdn rId="0" localSheetId="6" customView="1" name="Z_548D192F_9C67_4CD1_AB2D_8B8711578E3B_.wvu.Cols" hidden="1" oldHidden="1">
    <formula>'LCD-E-01'!$I:$O</formula>
    <oldFormula>'LCD-E-01'!$I:$O</oldFormula>
  </rdn>
  <rdn rId="0" localSheetId="7" customView="1" name="Z_548D192F_9C67_4CD1_AB2D_8B8711578E3B_.wvu.PrintArea" hidden="1" oldHidden="1">
    <formula>'LCD-F-01'!$A$1:$G$19</formula>
    <oldFormula>'LCD-F-01'!$A$1:$G$19</oldFormula>
  </rdn>
  <rdn rId="0" localSheetId="7" customView="1" name="Z_548D192F_9C67_4CD1_AB2D_8B8711578E3B_.wvu.PrintTitles" hidden="1" oldHidden="1">
    <formula>'LCD-F-01'!$11:$12</formula>
    <oldFormula>'LCD-F-01'!$11:$12</oldFormula>
  </rdn>
  <rdn rId="0" localSheetId="7" customView="1" name="Z_548D192F_9C67_4CD1_AB2D_8B8711578E3B_.wvu.Cols" hidden="1" oldHidden="1">
    <formula>'LCD-F-01'!$I:$O</formula>
    <oldFormula>'LCD-F-01'!$I:$O</oldFormula>
  </rdn>
  <rdn rId="0" localSheetId="8" customView="1" name="Z_548D192F_9C67_4CD1_AB2D_8B8711578E3B_.wvu.PrintArea" hidden="1" oldHidden="1">
    <formula>'LCD-G-01'!$A$1:$G$27</formula>
    <oldFormula>'LCD-G-01'!$A$1:$G$27</oldFormula>
  </rdn>
  <rdn rId="0" localSheetId="8" customView="1" name="Z_548D192F_9C67_4CD1_AB2D_8B8711578E3B_.wvu.PrintTitles" hidden="1" oldHidden="1">
    <formula>'LCD-G-01'!$11:$12</formula>
    <oldFormula>'LCD-G-01'!$11:$12</oldFormula>
  </rdn>
  <rdn rId="0" localSheetId="8" customView="1" name="Z_548D192F_9C67_4CD1_AB2D_8B8711578E3B_.wvu.Cols" hidden="1" oldHidden="1">
    <formula>'LCD-G-01'!$I:$P</formula>
    <oldFormula>'LCD-G-01'!$I:$P</oldFormula>
  </rdn>
  <rdn rId="0" localSheetId="9" customView="1" name="Z_548D192F_9C67_4CD1_AB2D_8B8711578E3B_.wvu.PrintArea" hidden="1" oldHidden="1">
    <formula>'LCD-Sumar'!$A$1:$G$18</formula>
    <oldFormula>'LCD-Sumar'!$A$1:$G$18</oldFormula>
  </rdn>
  <rcv guid="{548D192F-9C67-4CD1-AB2D-8B8711578E3B}" action="add"/>
</revisions>
</file>

<file path=xl/revisions/revisionLog1411111.xml><?xml version="1.0" encoding="utf-8"?>
<revisions xmlns="http://schemas.openxmlformats.org/spreadsheetml/2006/main" xmlns:r="http://schemas.openxmlformats.org/officeDocument/2006/relationships">
  <rcc rId="403" sId="4">
    <oc r="E17">
      <f>E14</f>
    </oc>
    <nc r="E17">
      <f>E14-E19</f>
    </nc>
  </rcc>
  <rcc rId="404" sId="4" odxf="1" dxf="1">
    <nc r="E21">
      <v>3290</v>
    </nc>
    <odxf>
      <border outline="0">
        <top/>
        <bottom style="thin">
          <color indexed="64"/>
        </bottom>
      </border>
    </odxf>
    <ndxf>
      <border outline="0">
        <top style="thin">
          <color indexed="64"/>
        </top>
        <bottom/>
      </border>
    </ndxf>
  </rcc>
  <rcc rId="405" sId="4">
    <nc r="E22">
      <v>0</v>
    </nc>
  </rcc>
  <rcc rId="406" sId="4" numFmtId="4">
    <oc r="F19">
      <v>13</v>
    </oc>
    <nc r="F19">
      <v>12</v>
    </nc>
  </rcc>
  <rcv guid="{548D192F-9C67-4CD1-AB2D-8B8711578E3B}" action="delete"/>
  <rdn rId="0" localSheetId="1" customView="1" name="Z_548D192F_9C67_4CD1_AB2D_8B8711578E3B_.wvu.PrintArea" hidden="1" oldHidden="1">
    <formula>'Pagina de Titlu'!$A$1:$G$50</formula>
    <oldFormula>'Pagina de Titlu'!$A$1:$G$50</oldFormula>
  </rdn>
  <rdn rId="0" localSheetId="2" customView="1" name="Z_548D192F_9C67_4CD1_AB2D_8B8711578E3B_.wvu.PrintArea" hidden="1" oldHidden="1">
    <formula>'LDC-A-01'!$A$1:$G$19</formula>
    <oldFormula>'LDC-A-01'!$A$1:$G$19</oldFormula>
  </rdn>
  <rdn rId="0" localSheetId="2" customView="1" name="Z_548D192F_9C67_4CD1_AB2D_8B8711578E3B_.wvu.PrintTitles" hidden="1" oldHidden="1">
    <formula>'LDC-A-01'!$11:$12</formula>
    <oldFormula>'LDC-A-01'!$11:$12</oldFormula>
  </rdn>
  <rdn rId="0" localSheetId="2" customView="1" name="Z_548D192F_9C67_4CD1_AB2D_8B8711578E3B_.wvu.Cols" hidden="1" oldHidden="1">
    <formula>'LDC-A-01'!$I:$O</formula>
    <oldFormula>'LDC-A-01'!$I:$O</oldFormula>
  </rdn>
  <rdn rId="0" localSheetId="3" customView="1" name="Z_548D192F_9C67_4CD1_AB2D_8B8711578E3B_.wvu.PrintArea" hidden="1" oldHidden="1">
    <formula>'LDC-B-01'!$A$1:$G$21</formula>
    <oldFormula>'LDC-B-01'!$A$1:$G$21</oldFormula>
  </rdn>
  <rdn rId="0" localSheetId="3" customView="1" name="Z_548D192F_9C67_4CD1_AB2D_8B8711578E3B_.wvu.PrintTitles" hidden="1" oldHidden="1">
    <formula>'LDC-B-01'!$11:$12</formula>
    <oldFormula>'LDC-B-01'!$11:$12</oldFormula>
  </rdn>
  <rdn rId="0" localSheetId="3" customView="1" name="Z_548D192F_9C67_4CD1_AB2D_8B8711578E3B_.wvu.Cols" hidden="1" oldHidden="1">
    <formula>'LDC-B-01'!$I:$O</formula>
    <oldFormula>'LDC-B-01'!$I:$O</oldFormula>
  </rdn>
  <rdn rId="0" localSheetId="4" customView="1" name="Z_548D192F_9C67_4CD1_AB2D_8B8711578E3B_.wvu.PrintArea" hidden="1" oldHidden="1">
    <formula>'LCD-C-01'!$A$1:$G$30</formula>
    <oldFormula>'LCD-C-01'!$A$1:$G$30</oldFormula>
  </rdn>
  <rdn rId="0" localSheetId="4" customView="1" name="Z_548D192F_9C67_4CD1_AB2D_8B8711578E3B_.wvu.PrintTitles" hidden="1" oldHidden="1">
    <formula>'LCD-C-01'!$11:$12</formula>
    <oldFormula>'LCD-C-01'!$11:$12</oldFormula>
  </rdn>
  <rdn rId="0" localSheetId="4" customView="1" name="Z_548D192F_9C67_4CD1_AB2D_8B8711578E3B_.wvu.Cols" hidden="1" oldHidden="1">
    <formula>'LCD-C-01'!$I:$O</formula>
    <oldFormula>'LCD-C-01'!$I:$O</oldFormula>
  </rdn>
  <rdn rId="0" localSheetId="5" customView="1" name="Z_548D192F_9C67_4CD1_AB2D_8B8711578E3B_.wvu.PrintArea" hidden="1" oldHidden="1">
    <formula>'LACD-D-01'!$A$1:$G$276</formula>
    <oldFormula>'LACD-D-01'!$A$1:$G$276</oldFormula>
  </rdn>
  <rdn rId="0" localSheetId="5" customView="1" name="Z_548D192F_9C67_4CD1_AB2D_8B8711578E3B_.wvu.PrintTitles" hidden="1" oldHidden="1">
    <formula>'LACD-D-01'!$11:$12</formula>
    <oldFormula>'LACD-D-01'!$11:$12</oldFormula>
  </rdn>
  <rdn rId="0" localSheetId="6" customView="1" name="Z_548D192F_9C67_4CD1_AB2D_8B8711578E3B_.wvu.PrintArea" hidden="1" oldHidden="1">
    <formula>'LCD-E-01'!$A$1:$G$31</formula>
    <oldFormula>'LCD-E-01'!$A$1:$G$31</oldFormula>
  </rdn>
  <rdn rId="0" localSheetId="6" customView="1" name="Z_548D192F_9C67_4CD1_AB2D_8B8711578E3B_.wvu.PrintTitles" hidden="1" oldHidden="1">
    <formula>'LCD-E-01'!$11:$12</formula>
    <oldFormula>'LCD-E-01'!$11:$12</oldFormula>
  </rdn>
  <rdn rId="0" localSheetId="6" customView="1" name="Z_548D192F_9C67_4CD1_AB2D_8B8711578E3B_.wvu.Cols" hidden="1" oldHidden="1">
    <formula>'LCD-E-01'!$I:$O</formula>
    <oldFormula>'LCD-E-01'!$I:$O</oldFormula>
  </rdn>
  <rdn rId="0" localSheetId="7" customView="1" name="Z_548D192F_9C67_4CD1_AB2D_8B8711578E3B_.wvu.PrintArea" hidden="1" oldHidden="1">
    <formula>'LCD-F-01'!$A$1:$G$19</formula>
    <oldFormula>'LCD-F-01'!$A$1:$G$19</oldFormula>
  </rdn>
  <rdn rId="0" localSheetId="7" customView="1" name="Z_548D192F_9C67_4CD1_AB2D_8B8711578E3B_.wvu.PrintTitles" hidden="1" oldHidden="1">
    <formula>'LCD-F-01'!$11:$12</formula>
    <oldFormula>'LCD-F-01'!$11:$12</oldFormula>
  </rdn>
  <rdn rId="0" localSheetId="7" customView="1" name="Z_548D192F_9C67_4CD1_AB2D_8B8711578E3B_.wvu.Cols" hidden="1" oldHidden="1">
    <formula>'LCD-F-01'!$I:$O</formula>
    <oldFormula>'LCD-F-01'!$I:$O</oldFormula>
  </rdn>
  <rdn rId="0" localSheetId="8" customView="1" name="Z_548D192F_9C67_4CD1_AB2D_8B8711578E3B_.wvu.PrintArea" hidden="1" oldHidden="1">
    <formula>'LCD-G-01'!$A$1:$G$27</formula>
    <oldFormula>'LCD-G-01'!$A$1:$G$27</oldFormula>
  </rdn>
  <rdn rId="0" localSheetId="8" customView="1" name="Z_548D192F_9C67_4CD1_AB2D_8B8711578E3B_.wvu.PrintTitles" hidden="1" oldHidden="1">
    <formula>'LCD-G-01'!$11:$12</formula>
    <oldFormula>'LCD-G-01'!$11:$12</oldFormula>
  </rdn>
  <rdn rId="0" localSheetId="8" customView="1" name="Z_548D192F_9C67_4CD1_AB2D_8B8711578E3B_.wvu.Cols" hidden="1" oldHidden="1">
    <formula>'LCD-G-01'!$I:$P</formula>
    <oldFormula>'LCD-G-01'!$I:$P</oldFormula>
  </rdn>
  <rdn rId="0" localSheetId="9" customView="1" name="Z_548D192F_9C67_4CD1_AB2D_8B8711578E3B_.wvu.PrintArea" hidden="1" oldHidden="1">
    <formula>'LCD-Sumar'!$A$1:$G$18</formula>
    <oldFormula>'LCD-Sumar'!$A$1:$G$18</oldFormula>
  </rdn>
  <rcv guid="{548D192F-9C67-4CD1-AB2D-8B8711578E3B}" action="add"/>
</revisions>
</file>

<file path=xl/revisions/revisionLog142.xml><?xml version="1.0" encoding="utf-8"?>
<revisions xmlns="http://schemas.openxmlformats.org/spreadsheetml/2006/main" xmlns:r="http://schemas.openxmlformats.org/officeDocument/2006/relationships">
  <rcc rId="1033" sId="5">
    <oc r="B211" t="inlineStr">
      <is>
        <r>
          <t xml:space="preserve">    Camine de vizitare pe canalizare conform plansa nr. </t>
        </r>
        <r>
          <rPr>
            <b/>
            <i/>
            <sz val="8"/>
            <rFont val="Arial"/>
            <family val="2"/>
          </rPr>
          <t>[numar]</t>
        </r>
      </is>
    </oc>
    <nc r="B211" t="inlineStr">
      <is>
        <r>
          <t xml:space="preserve">    Camine de vizitare pe canalizare conform plansa nr. </t>
        </r>
        <r>
          <rPr>
            <b/>
            <i/>
            <sz val="8"/>
            <rFont val="Arial"/>
            <family val="2"/>
          </rPr>
          <t>[CV1]</t>
        </r>
      </is>
    </nc>
  </rcc>
  <rcc rId="1034" sId="5" odxf="1" dxf="1">
    <oc r="B212" t="inlineStr">
      <is>
        <r>
          <t xml:space="preserve">Camin de vizitare pe canalizari cu DN </t>
        </r>
        <r>
          <rPr>
            <i/>
            <sz val="8"/>
            <rFont val="Arial"/>
            <family val="2"/>
          </rPr>
          <t>[diametrul]</t>
        </r>
        <r>
          <rPr>
            <sz val="8"/>
            <rFont val="Arial"/>
            <family val="2"/>
          </rPr>
          <t>, ce nu depasesc adancimea de 1.5 m</t>
        </r>
      </is>
    </oc>
    <nc r="B212" t="inlineStr">
      <is>
        <r>
          <t xml:space="preserve">Camin de vizitare pe canalizari cu DN </t>
        </r>
        <r>
          <rPr>
            <i/>
            <sz val="8"/>
            <rFont val="Arial"/>
            <family val="2"/>
          </rPr>
          <t>[800]</t>
        </r>
        <r>
          <rPr>
            <sz val="8"/>
            <rFont val="Arial"/>
            <family val="2"/>
          </rPr>
          <t>, ce nu depasesc adancimea de 1.5 m</t>
        </r>
      </is>
    </nc>
    <odxf>
      <font>
        <sz val="8"/>
        <name val="Arial"/>
        <scheme val="none"/>
      </font>
    </odxf>
    <ndxf>
      <font>
        <sz val="8"/>
        <name val="Arial"/>
        <scheme val="none"/>
      </font>
    </ndxf>
  </rcc>
  <rcc rId="1035" sId="5" odxf="1" dxf="1">
    <oc r="B213" t="inlineStr">
      <is>
        <r>
          <t xml:space="preserve">Camin de vizitare pe canalizari cu DN </t>
        </r>
        <r>
          <rPr>
            <i/>
            <sz val="8"/>
            <rFont val="Arial"/>
            <family val="2"/>
          </rPr>
          <t>[diametrul],</t>
        </r>
        <r>
          <rPr>
            <sz val="8"/>
            <rFont val="Arial"/>
            <family val="2"/>
          </rPr>
          <t xml:space="preserve"> cu adancimea intre 1.5 m si 2.0 m </t>
        </r>
      </is>
    </oc>
    <nc r="B213" t="inlineStr">
      <is>
        <r>
          <t xml:space="preserve">Camin de vizitare pe canalizari cu DN </t>
        </r>
        <r>
          <rPr>
            <i/>
            <sz val="8"/>
            <rFont val="Arial"/>
            <family val="2"/>
          </rPr>
          <t>[800],</t>
        </r>
        <r>
          <rPr>
            <sz val="8"/>
            <rFont val="Arial"/>
            <family val="2"/>
          </rPr>
          <t xml:space="preserve"> cu adancimea intre 1.5 m si 2.0 m </t>
        </r>
      </is>
    </nc>
    <odxf>
      <font>
        <sz val="8"/>
        <name val="Arial"/>
        <scheme val="none"/>
      </font>
    </odxf>
    <ndxf>
      <font>
        <sz val="8"/>
        <name val="Arial"/>
        <scheme val="none"/>
      </font>
    </ndxf>
  </rcc>
  <rcc rId="1036" sId="5" odxf="1" dxf="1">
    <oc r="B214" t="inlineStr">
      <is>
        <r>
          <t xml:space="preserve">Camin de vizitare pe canalizari cu DN </t>
        </r>
        <r>
          <rPr>
            <i/>
            <sz val="8"/>
            <rFont val="Arial"/>
            <family val="2"/>
          </rPr>
          <t>[diametrul]</t>
        </r>
        <r>
          <rPr>
            <sz val="8"/>
            <rFont val="Arial"/>
            <family val="2"/>
          </rPr>
          <t xml:space="preserve">, cu adancimea intre 2.0 m si 2.5 m </t>
        </r>
      </is>
    </oc>
    <nc r="B214" t="inlineStr">
      <is>
        <r>
          <t xml:space="preserve">Camin de vizitare pe canalizari cu DN </t>
        </r>
        <r>
          <rPr>
            <i/>
            <sz val="8"/>
            <rFont val="Arial"/>
            <family val="2"/>
          </rPr>
          <t>[800]</t>
        </r>
        <r>
          <rPr>
            <sz val="8"/>
            <rFont val="Arial"/>
            <family val="2"/>
          </rPr>
          <t xml:space="preserve">, cu adancimea intre 2.0 m si 2.5 m </t>
        </r>
      </is>
    </nc>
    <odxf>
      <font>
        <sz val="8"/>
        <name val="Arial"/>
        <scheme val="none"/>
      </font>
    </odxf>
    <ndxf>
      <font>
        <sz val="8"/>
        <name val="Arial"/>
        <scheme val="none"/>
      </font>
    </ndxf>
  </rcc>
  <rcc rId="1037" sId="5" odxf="1" dxf="1">
    <oc r="B215" t="inlineStr">
      <is>
        <r>
          <t xml:space="preserve">Camin de vizitare pe canalizari cu DN </t>
        </r>
        <r>
          <rPr>
            <i/>
            <sz val="8"/>
            <rFont val="Arial"/>
            <family val="2"/>
          </rPr>
          <t>[diametrul]</t>
        </r>
        <r>
          <rPr>
            <sz val="8"/>
            <rFont val="Arial"/>
            <family val="2"/>
          </rPr>
          <t xml:space="preserve">, cu adancimea intre 2.5 m si 3.0 m </t>
        </r>
      </is>
    </oc>
    <nc r="B215" t="inlineStr">
      <is>
        <r>
          <t xml:space="preserve">Camin de vizitare pe canalizari cu DN </t>
        </r>
        <r>
          <rPr>
            <i/>
            <sz val="8"/>
            <rFont val="Arial"/>
            <family val="2"/>
          </rPr>
          <t>[800]</t>
        </r>
        <r>
          <rPr>
            <sz val="8"/>
            <rFont val="Arial"/>
            <family val="2"/>
          </rPr>
          <t xml:space="preserve">, cu adancimea intre 2.5 m si 3.0 m </t>
        </r>
      </is>
    </nc>
    <odxf>
      <font>
        <sz val="8"/>
        <name val="Arial"/>
        <scheme val="none"/>
      </font>
    </odxf>
    <ndxf>
      <font>
        <sz val="8"/>
        <name val="Arial"/>
        <scheme val="none"/>
      </font>
    </ndxf>
  </rcc>
  <rcc rId="1038" sId="5" numFmtId="4">
    <nc r="E213">
      <v>234</v>
    </nc>
  </rcc>
  <rcc rId="1039" sId="5" numFmtId="4">
    <nc r="E214">
      <v>52</v>
    </nc>
  </rcc>
  <rcc rId="1040" sId="5" numFmtId="4">
    <nc r="E215">
      <v>10</v>
    </nc>
  </rcc>
  <rcc rId="1041" sId="5" numFmtId="4">
    <nc r="F213">
      <v>2000</v>
    </nc>
  </rcc>
  <rcc rId="1042" sId="5" numFmtId="4">
    <nc r="F214">
      <v>2500</v>
    </nc>
  </rcc>
  <rcc rId="1043" sId="5" numFmtId="4">
    <nc r="F215">
      <v>3000</v>
    </nc>
  </rcc>
  <rcc rId="1044" sId="5">
    <nc r="G213">
      <f>IF(E213="",,(E213*F213))</f>
    </nc>
  </rcc>
  <rcc rId="1045" sId="5">
    <nc r="G214">
      <f>IF(E214="",,(E214*F214))</f>
    </nc>
  </rcc>
  <rcc rId="1046" sId="5">
    <nc r="G215">
      <f>IF(E215="",,(E215*F215))</f>
    </nc>
  </rcc>
  <rcc rId="1047" sId="5">
    <oc r="G72">
      <f>IF(E72="",,(E72*F72))</f>
    </oc>
    <nc r="G72">
      <f>IF(E72="",,(E72*F72))</f>
    </nc>
  </rcc>
  <rcv guid="{548D192F-9C67-4CD1-AB2D-8B8711578E3B}" action="delete"/>
  <rdn rId="0" localSheetId="1" customView="1" name="Z_548D192F_9C67_4CD1_AB2D_8B8711578E3B_.wvu.PrintArea" hidden="1" oldHidden="1">
    <formula>'Pagina de Titlu'!$A$1:$G$50</formula>
    <oldFormula>'Pagina de Titlu'!$A$1:$G$50</oldFormula>
  </rdn>
  <rdn rId="0" localSheetId="2" customView="1" name="Z_548D192F_9C67_4CD1_AB2D_8B8711578E3B_.wvu.PrintArea" hidden="1" oldHidden="1">
    <formula>'LDC-A-01'!$A$1:$G$19</formula>
    <oldFormula>'LDC-A-01'!$A$1:$G$19</oldFormula>
  </rdn>
  <rdn rId="0" localSheetId="2" customView="1" name="Z_548D192F_9C67_4CD1_AB2D_8B8711578E3B_.wvu.PrintTitles" hidden="1" oldHidden="1">
    <formula>'LDC-A-01'!$11:$12</formula>
    <oldFormula>'LDC-A-01'!$11:$12</oldFormula>
  </rdn>
  <rdn rId="0" localSheetId="2" customView="1" name="Z_548D192F_9C67_4CD1_AB2D_8B8711578E3B_.wvu.Cols" hidden="1" oldHidden="1">
    <formula>'LDC-A-01'!$I:$O</formula>
    <oldFormula>'LDC-A-01'!$I:$O</oldFormula>
  </rdn>
  <rdn rId="0" localSheetId="3" customView="1" name="Z_548D192F_9C67_4CD1_AB2D_8B8711578E3B_.wvu.PrintArea" hidden="1" oldHidden="1">
    <formula>'LDC-B-01'!$A$1:$G$21</formula>
    <oldFormula>'LDC-B-01'!$A$1:$G$21</oldFormula>
  </rdn>
  <rdn rId="0" localSheetId="3" customView="1" name="Z_548D192F_9C67_4CD1_AB2D_8B8711578E3B_.wvu.PrintTitles" hidden="1" oldHidden="1">
    <formula>'LDC-B-01'!$11:$12</formula>
    <oldFormula>'LDC-B-01'!$11:$12</oldFormula>
  </rdn>
  <rdn rId="0" localSheetId="3" customView="1" name="Z_548D192F_9C67_4CD1_AB2D_8B8711578E3B_.wvu.Cols" hidden="1" oldHidden="1">
    <formula>'LDC-B-01'!$I:$O</formula>
    <oldFormula>'LDC-B-01'!$I:$O</oldFormula>
  </rdn>
  <rdn rId="0" localSheetId="4" customView="1" name="Z_548D192F_9C67_4CD1_AB2D_8B8711578E3B_.wvu.PrintArea" hidden="1" oldHidden="1">
    <formula>'LCD-C-01'!$A$1:$G$30</formula>
    <oldFormula>'LCD-C-01'!$A$1:$G$30</oldFormula>
  </rdn>
  <rdn rId="0" localSheetId="4" customView="1" name="Z_548D192F_9C67_4CD1_AB2D_8B8711578E3B_.wvu.PrintTitles" hidden="1" oldHidden="1">
    <formula>'LCD-C-01'!$11:$12</formula>
    <oldFormula>'LCD-C-01'!$11:$12</oldFormula>
  </rdn>
  <rdn rId="0" localSheetId="4" customView="1" name="Z_548D192F_9C67_4CD1_AB2D_8B8711578E3B_.wvu.Cols" hidden="1" oldHidden="1">
    <formula>'LCD-C-01'!$I:$O</formula>
    <oldFormula>'LCD-C-01'!$I:$O</oldFormula>
  </rdn>
  <rdn rId="0" localSheetId="5" customView="1" name="Z_548D192F_9C67_4CD1_AB2D_8B8711578E3B_.wvu.PrintArea" hidden="1" oldHidden="1">
    <formula>'LACD-D-01'!$A$1:$G$284</formula>
    <oldFormula>'LACD-D-01'!$A$1:$G$284</oldFormula>
  </rdn>
  <rdn rId="0" localSheetId="5" customView="1" name="Z_548D192F_9C67_4CD1_AB2D_8B8711578E3B_.wvu.PrintTitles" hidden="1" oldHidden="1">
    <formula>'LACD-D-01'!$11:$12</formula>
    <oldFormula>'LACD-D-01'!$11:$12</oldFormula>
  </rdn>
  <rdn rId="0" localSheetId="6" customView="1" name="Z_548D192F_9C67_4CD1_AB2D_8B8711578E3B_.wvu.PrintArea" hidden="1" oldHidden="1">
    <formula>'LCD-E-01'!$A$1:$G$31</formula>
    <oldFormula>'LCD-E-01'!$A$1:$G$31</oldFormula>
  </rdn>
  <rdn rId="0" localSheetId="6" customView="1" name="Z_548D192F_9C67_4CD1_AB2D_8B8711578E3B_.wvu.PrintTitles" hidden="1" oldHidden="1">
    <formula>'LCD-E-01'!$11:$12</formula>
    <oldFormula>'LCD-E-01'!$11:$12</oldFormula>
  </rdn>
  <rdn rId="0" localSheetId="6" customView="1" name="Z_548D192F_9C67_4CD1_AB2D_8B8711578E3B_.wvu.Cols" hidden="1" oldHidden="1">
    <formula>'LCD-E-01'!$I:$O</formula>
    <oldFormula>'LCD-E-01'!$I:$O</oldFormula>
  </rdn>
  <rdn rId="0" localSheetId="7" customView="1" name="Z_548D192F_9C67_4CD1_AB2D_8B8711578E3B_.wvu.PrintArea" hidden="1" oldHidden="1">
    <formula>'LCD-F-01'!$A$1:$G$19</formula>
    <oldFormula>'LCD-F-01'!$A$1:$G$19</oldFormula>
  </rdn>
  <rdn rId="0" localSheetId="7" customView="1" name="Z_548D192F_9C67_4CD1_AB2D_8B8711578E3B_.wvu.PrintTitles" hidden="1" oldHidden="1">
    <formula>'LCD-F-01'!$11:$12</formula>
    <oldFormula>'LCD-F-01'!$11:$12</oldFormula>
  </rdn>
  <rdn rId="0" localSheetId="7" customView="1" name="Z_548D192F_9C67_4CD1_AB2D_8B8711578E3B_.wvu.Cols" hidden="1" oldHidden="1">
    <formula>'LCD-F-01'!$I:$O</formula>
    <oldFormula>'LCD-F-01'!$I:$O</oldFormula>
  </rdn>
  <rdn rId="0" localSheetId="8" customView="1" name="Z_548D192F_9C67_4CD1_AB2D_8B8711578E3B_.wvu.PrintArea" hidden="1" oldHidden="1">
    <formula>'LCD-G-01'!$A$1:$G$27</formula>
    <oldFormula>'LCD-G-01'!$A$1:$G$27</oldFormula>
  </rdn>
  <rdn rId="0" localSheetId="8" customView="1" name="Z_548D192F_9C67_4CD1_AB2D_8B8711578E3B_.wvu.PrintTitles" hidden="1" oldHidden="1">
    <formula>'LCD-G-01'!$11:$12</formula>
    <oldFormula>'LCD-G-01'!$11:$12</oldFormula>
  </rdn>
  <rdn rId="0" localSheetId="8" customView="1" name="Z_548D192F_9C67_4CD1_AB2D_8B8711578E3B_.wvu.Cols" hidden="1" oldHidden="1">
    <formula>'LCD-G-01'!$I:$P</formula>
    <oldFormula>'LCD-G-01'!$I:$P</oldFormula>
  </rdn>
  <rdn rId="0" localSheetId="9" customView="1" name="Z_548D192F_9C67_4CD1_AB2D_8B8711578E3B_.wvu.PrintArea" hidden="1" oldHidden="1">
    <formula>'LCD-Sumar'!$A$1:$G$18</formula>
    <oldFormula>'LCD-Sumar'!$A$1:$G$18</oldFormula>
  </rdn>
  <rcv guid="{548D192F-9C67-4CD1-AB2D-8B8711578E3B}" action="add"/>
</revisions>
</file>

<file path=xl/revisions/revisionLog15.xml><?xml version="1.0" encoding="utf-8"?>
<revisions xmlns="http://schemas.openxmlformats.org/spreadsheetml/2006/main" xmlns:r="http://schemas.openxmlformats.org/officeDocument/2006/relationships">
  <rcc rId="937" sId="5" numFmtId="4">
    <nc r="F120">
      <v>1500</v>
    </nc>
  </rcc>
  <rcv guid="{548D192F-9C67-4CD1-AB2D-8B8711578E3B}" action="delete"/>
  <rdn rId="0" localSheetId="1" customView="1" name="Z_548D192F_9C67_4CD1_AB2D_8B8711578E3B_.wvu.PrintArea" hidden="1" oldHidden="1">
    <formula>'Pagina de Titlu'!$A$1:$G$50</formula>
    <oldFormula>'Pagina de Titlu'!$A$1:$G$50</oldFormula>
  </rdn>
  <rdn rId="0" localSheetId="2" customView="1" name="Z_548D192F_9C67_4CD1_AB2D_8B8711578E3B_.wvu.PrintArea" hidden="1" oldHidden="1">
    <formula>'LDC-A-01'!$A$1:$G$19</formula>
    <oldFormula>'LDC-A-01'!$A$1:$G$19</oldFormula>
  </rdn>
  <rdn rId="0" localSheetId="2" customView="1" name="Z_548D192F_9C67_4CD1_AB2D_8B8711578E3B_.wvu.PrintTitles" hidden="1" oldHidden="1">
    <formula>'LDC-A-01'!$11:$12</formula>
    <oldFormula>'LDC-A-01'!$11:$12</oldFormula>
  </rdn>
  <rdn rId="0" localSheetId="2" customView="1" name="Z_548D192F_9C67_4CD1_AB2D_8B8711578E3B_.wvu.Cols" hidden="1" oldHidden="1">
    <formula>'LDC-A-01'!$I:$O</formula>
    <oldFormula>'LDC-A-01'!$I:$O</oldFormula>
  </rdn>
  <rdn rId="0" localSheetId="3" customView="1" name="Z_548D192F_9C67_4CD1_AB2D_8B8711578E3B_.wvu.PrintArea" hidden="1" oldHidden="1">
    <formula>'LDC-B-01'!$A$1:$G$21</formula>
    <oldFormula>'LDC-B-01'!$A$1:$G$21</oldFormula>
  </rdn>
  <rdn rId="0" localSheetId="3" customView="1" name="Z_548D192F_9C67_4CD1_AB2D_8B8711578E3B_.wvu.PrintTitles" hidden="1" oldHidden="1">
    <formula>'LDC-B-01'!$11:$12</formula>
    <oldFormula>'LDC-B-01'!$11:$12</oldFormula>
  </rdn>
  <rdn rId="0" localSheetId="3" customView="1" name="Z_548D192F_9C67_4CD1_AB2D_8B8711578E3B_.wvu.Cols" hidden="1" oldHidden="1">
    <formula>'LDC-B-01'!$I:$O</formula>
    <oldFormula>'LDC-B-01'!$I:$O</oldFormula>
  </rdn>
  <rdn rId="0" localSheetId="4" customView="1" name="Z_548D192F_9C67_4CD1_AB2D_8B8711578E3B_.wvu.PrintArea" hidden="1" oldHidden="1">
    <formula>'LCD-C-01'!$A$1:$G$30</formula>
    <oldFormula>'LCD-C-01'!$A$1:$G$30</oldFormula>
  </rdn>
  <rdn rId="0" localSheetId="4" customView="1" name="Z_548D192F_9C67_4CD1_AB2D_8B8711578E3B_.wvu.PrintTitles" hidden="1" oldHidden="1">
    <formula>'LCD-C-01'!$11:$12</formula>
    <oldFormula>'LCD-C-01'!$11:$12</oldFormula>
  </rdn>
  <rdn rId="0" localSheetId="4" customView="1" name="Z_548D192F_9C67_4CD1_AB2D_8B8711578E3B_.wvu.Cols" hidden="1" oldHidden="1">
    <formula>'LCD-C-01'!$I:$O</formula>
    <oldFormula>'LCD-C-01'!$I:$O</oldFormula>
  </rdn>
  <rdn rId="0" localSheetId="5" customView="1" name="Z_548D192F_9C67_4CD1_AB2D_8B8711578E3B_.wvu.PrintArea" hidden="1" oldHidden="1">
    <formula>'LACD-D-01'!$A$1:$G$284</formula>
    <oldFormula>'LACD-D-01'!$A$1:$G$284</oldFormula>
  </rdn>
  <rdn rId="0" localSheetId="5" customView="1" name="Z_548D192F_9C67_4CD1_AB2D_8B8711578E3B_.wvu.PrintTitles" hidden="1" oldHidden="1">
    <formula>'LACD-D-01'!$11:$12</formula>
    <oldFormula>'LACD-D-01'!$11:$12</oldFormula>
  </rdn>
  <rdn rId="0" localSheetId="6" customView="1" name="Z_548D192F_9C67_4CD1_AB2D_8B8711578E3B_.wvu.PrintArea" hidden="1" oldHidden="1">
    <formula>'LCD-E-01'!$A$1:$G$31</formula>
    <oldFormula>'LCD-E-01'!$A$1:$G$31</oldFormula>
  </rdn>
  <rdn rId="0" localSheetId="6" customView="1" name="Z_548D192F_9C67_4CD1_AB2D_8B8711578E3B_.wvu.PrintTitles" hidden="1" oldHidden="1">
    <formula>'LCD-E-01'!$11:$12</formula>
    <oldFormula>'LCD-E-01'!$11:$12</oldFormula>
  </rdn>
  <rdn rId="0" localSheetId="6" customView="1" name="Z_548D192F_9C67_4CD1_AB2D_8B8711578E3B_.wvu.Cols" hidden="1" oldHidden="1">
    <formula>'LCD-E-01'!$I:$O</formula>
    <oldFormula>'LCD-E-01'!$I:$O</oldFormula>
  </rdn>
  <rdn rId="0" localSheetId="7" customView="1" name="Z_548D192F_9C67_4CD1_AB2D_8B8711578E3B_.wvu.PrintArea" hidden="1" oldHidden="1">
    <formula>'LCD-F-01'!$A$1:$G$19</formula>
    <oldFormula>'LCD-F-01'!$A$1:$G$19</oldFormula>
  </rdn>
  <rdn rId="0" localSheetId="7" customView="1" name="Z_548D192F_9C67_4CD1_AB2D_8B8711578E3B_.wvu.PrintTitles" hidden="1" oldHidden="1">
    <formula>'LCD-F-01'!$11:$12</formula>
    <oldFormula>'LCD-F-01'!$11:$12</oldFormula>
  </rdn>
  <rdn rId="0" localSheetId="7" customView="1" name="Z_548D192F_9C67_4CD1_AB2D_8B8711578E3B_.wvu.Cols" hidden="1" oldHidden="1">
    <formula>'LCD-F-01'!$I:$O</formula>
    <oldFormula>'LCD-F-01'!$I:$O</oldFormula>
  </rdn>
  <rdn rId="0" localSheetId="8" customView="1" name="Z_548D192F_9C67_4CD1_AB2D_8B8711578E3B_.wvu.PrintArea" hidden="1" oldHidden="1">
    <formula>'LCD-G-01'!$A$1:$G$27</formula>
    <oldFormula>'LCD-G-01'!$A$1:$G$27</oldFormula>
  </rdn>
  <rdn rId="0" localSheetId="8" customView="1" name="Z_548D192F_9C67_4CD1_AB2D_8B8711578E3B_.wvu.PrintTitles" hidden="1" oldHidden="1">
    <formula>'LCD-G-01'!$11:$12</formula>
    <oldFormula>'LCD-G-01'!$11:$12</oldFormula>
  </rdn>
  <rdn rId="0" localSheetId="8" customView="1" name="Z_548D192F_9C67_4CD1_AB2D_8B8711578E3B_.wvu.Cols" hidden="1" oldHidden="1">
    <formula>'LCD-G-01'!$I:$P</formula>
    <oldFormula>'LCD-G-01'!$I:$P</oldFormula>
  </rdn>
  <rdn rId="0" localSheetId="9" customView="1" name="Z_548D192F_9C67_4CD1_AB2D_8B8711578E3B_.wvu.PrintArea" hidden="1" oldHidden="1">
    <formula>'LCD-Sumar'!$A$1:$G$18</formula>
    <oldFormula>'LCD-Sumar'!$A$1:$G$18</oldFormula>
  </rdn>
  <rcv guid="{548D192F-9C67-4CD1-AB2D-8B8711578E3B}" action="add"/>
</revisions>
</file>

<file path=xl/revisions/revisionLog151.xml><?xml version="1.0" encoding="utf-8"?>
<revisions xmlns="http://schemas.openxmlformats.org/spreadsheetml/2006/main" xmlns:r="http://schemas.openxmlformats.org/officeDocument/2006/relationships">
  <rfmt sheetId="9" sqref="G10">
    <dxf>
      <numFmt numFmtId="2" formatCode="0.00"/>
    </dxf>
  </rfmt>
  <rfmt sheetId="9" sqref="G10" start="0" length="2147483647">
    <dxf>
      <font>
        <color rgb="FFFF0000"/>
      </font>
    </dxf>
  </rfmt>
  <rcc rId="686" sId="5">
    <oc r="B66" t="inlineStr">
      <is>
        <r>
          <t xml:space="preserve">Conducte de canalizare din PVC-KG  </t>
        </r>
        <r>
          <rPr>
            <b/>
            <i/>
            <sz val="8"/>
            <rFont val="Arial"/>
            <family val="2"/>
          </rPr>
          <t>[clasa de rezistenta SN]</t>
        </r>
        <r>
          <rPr>
            <b/>
            <sz val="8"/>
            <rFont val="Arial"/>
            <family val="2"/>
          </rPr>
          <t xml:space="preserve"> de la</t>
        </r>
        <r>
          <rPr>
            <b/>
            <i/>
            <sz val="8"/>
            <rFont val="Arial"/>
            <family val="2"/>
          </rPr>
          <t xml:space="preserve"> [locatia din aval] </t>
        </r>
        <r>
          <rPr>
            <b/>
            <sz val="8"/>
            <rFont val="Arial"/>
            <family val="2"/>
          </rPr>
          <t xml:space="preserve">pana la </t>
        </r>
        <r>
          <rPr>
            <b/>
            <i/>
            <sz val="8"/>
            <rFont val="Arial"/>
            <family val="2"/>
          </rPr>
          <t xml:space="preserve">[locatia din amonte] </t>
        </r>
      </is>
    </oc>
    <nc r="B66" t="inlineStr">
      <is>
        <r>
          <t xml:space="preserve">Conducte de canalizare din PVC-KG  </t>
        </r>
        <r>
          <rPr>
            <b/>
            <i/>
            <sz val="8"/>
            <rFont val="Arial"/>
            <family val="2"/>
          </rPr>
          <t>[clasa de rezistenta SN8]</t>
        </r>
        <r>
          <rPr>
            <b/>
            <sz val="8"/>
            <rFont val="Arial"/>
            <family val="2"/>
          </rPr>
          <t xml:space="preserve"> </t>
        </r>
      </is>
    </nc>
  </rcc>
  <rcv guid="{548D192F-9C67-4CD1-AB2D-8B8711578E3B}" action="delete"/>
  <rdn rId="0" localSheetId="1" customView="1" name="Z_548D192F_9C67_4CD1_AB2D_8B8711578E3B_.wvu.PrintArea" hidden="1" oldHidden="1">
    <formula>'Pagina de Titlu'!$A$1:$G$50</formula>
    <oldFormula>'Pagina de Titlu'!$A$1:$G$50</oldFormula>
  </rdn>
  <rdn rId="0" localSheetId="2" customView="1" name="Z_548D192F_9C67_4CD1_AB2D_8B8711578E3B_.wvu.PrintArea" hidden="1" oldHidden="1">
    <formula>'LDC-A-01'!$A$1:$G$19</formula>
    <oldFormula>'LDC-A-01'!$A$1:$G$19</oldFormula>
  </rdn>
  <rdn rId="0" localSheetId="2" customView="1" name="Z_548D192F_9C67_4CD1_AB2D_8B8711578E3B_.wvu.PrintTitles" hidden="1" oldHidden="1">
    <formula>'LDC-A-01'!$11:$12</formula>
    <oldFormula>'LDC-A-01'!$11:$12</oldFormula>
  </rdn>
  <rdn rId="0" localSheetId="2" customView="1" name="Z_548D192F_9C67_4CD1_AB2D_8B8711578E3B_.wvu.Cols" hidden="1" oldHidden="1">
    <formula>'LDC-A-01'!$I:$O</formula>
    <oldFormula>'LDC-A-01'!$I:$O</oldFormula>
  </rdn>
  <rdn rId="0" localSheetId="3" customView="1" name="Z_548D192F_9C67_4CD1_AB2D_8B8711578E3B_.wvu.PrintArea" hidden="1" oldHidden="1">
    <formula>'LDC-B-01'!$A$1:$G$21</formula>
    <oldFormula>'LDC-B-01'!$A$1:$G$21</oldFormula>
  </rdn>
  <rdn rId="0" localSheetId="3" customView="1" name="Z_548D192F_9C67_4CD1_AB2D_8B8711578E3B_.wvu.PrintTitles" hidden="1" oldHidden="1">
    <formula>'LDC-B-01'!$11:$12</formula>
    <oldFormula>'LDC-B-01'!$11:$12</oldFormula>
  </rdn>
  <rdn rId="0" localSheetId="3" customView="1" name="Z_548D192F_9C67_4CD1_AB2D_8B8711578E3B_.wvu.Cols" hidden="1" oldHidden="1">
    <formula>'LDC-B-01'!$I:$O</formula>
    <oldFormula>'LDC-B-01'!$I:$O</oldFormula>
  </rdn>
  <rdn rId="0" localSheetId="4" customView="1" name="Z_548D192F_9C67_4CD1_AB2D_8B8711578E3B_.wvu.PrintArea" hidden="1" oldHidden="1">
    <formula>'LCD-C-01'!$A$1:$G$30</formula>
    <oldFormula>'LCD-C-01'!$A$1:$G$30</oldFormula>
  </rdn>
  <rdn rId="0" localSheetId="4" customView="1" name="Z_548D192F_9C67_4CD1_AB2D_8B8711578E3B_.wvu.PrintTitles" hidden="1" oldHidden="1">
    <formula>'LCD-C-01'!$11:$12</formula>
    <oldFormula>'LCD-C-01'!$11:$12</oldFormula>
  </rdn>
  <rdn rId="0" localSheetId="4" customView="1" name="Z_548D192F_9C67_4CD1_AB2D_8B8711578E3B_.wvu.Cols" hidden="1" oldHidden="1">
    <formula>'LCD-C-01'!$I:$O</formula>
    <oldFormula>'LCD-C-01'!$I:$O</oldFormula>
  </rdn>
  <rdn rId="0" localSheetId="5" customView="1" name="Z_548D192F_9C67_4CD1_AB2D_8B8711578E3B_.wvu.PrintArea" hidden="1" oldHidden="1">
    <formula>'LACD-D-01'!$A$1:$G$279</formula>
    <oldFormula>'LACD-D-01'!$A$1:$G$279</oldFormula>
  </rdn>
  <rdn rId="0" localSheetId="5" customView="1" name="Z_548D192F_9C67_4CD1_AB2D_8B8711578E3B_.wvu.PrintTitles" hidden="1" oldHidden="1">
    <formula>'LACD-D-01'!$11:$12</formula>
    <oldFormula>'LACD-D-01'!$11:$12</oldFormula>
  </rdn>
  <rdn rId="0" localSheetId="6" customView="1" name="Z_548D192F_9C67_4CD1_AB2D_8B8711578E3B_.wvu.PrintArea" hidden="1" oldHidden="1">
    <formula>'LCD-E-01'!$A$1:$G$31</formula>
    <oldFormula>'LCD-E-01'!$A$1:$G$31</oldFormula>
  </rdn>
  <rdn rId="0" localSheetId="6" customView="1" name="Z_548D192F_9C67_4CD1_AB2D_8B8711578E3B_.wvu.PrintTitles" hidden="1" oldHidden="1">
    <formula>'LCD-E-01'!$11:$12</formula>
    <oldFormula>'LCD-E-01'!$11:$12</oldFormula>
  </rdn>
  <rdn rId="0" localSheetId="6" customView="1" name="Z_548D192F_9C67_4CD1_AB2D_8B8711578E3B_.wvu.Cols" hidden="1" oldHidden="1">
    <formula>'LCD-E-01'!$I:$O</formula>
    <oldFormula>'LCD-E-01'!$I:$O</oldFormula>
  </rdn>
  <rdn rId="0" localSheetId="7" customView="1" name="Z_548D192F_9C67_4CD1_AB2D_8B8711578E3B_.wvu.PrintArea" hidden="1" oldHidden="1">
    <formula>'LCD-F-01'!$A$1:$G$19</formula>
    <oldFormula>'LCD-F-01'!$A$1:$G$19</oldFormula>
  </rdn>
  <rdn rId="0" localSheetId="7" customView="1" name="Z_548D192F_9C67_4CD1_AB2D_8B8711578E3B_.wvu.PrintTitles" hidden="1" oldHidden="1">
    <formula>'LCD-F-01'!$11:$12</formula>
    <oldFormula>'LCD-F-01'!$11:$12</oldFormula>
  </rdn>
  <rdn rId="0" localSheetId="7" customView="1" name="Z_548D192F_9C67_4CD1_AB2D_8B8711578E3B_.wvu.Cols" hidden="1" oldHidden="1">
    <formula>'LCD-F-01'!$I:$O</formula>
    <oldFormula>'LCD-F-01'!$I:$O</oldFormula>
  </rdn>
  <rdn rId="0" localSheetId="8" customView="1" name="Z_548D192F_9C67_4CD1_AB2D_8B8711578E3B_.wvu.PrintArea" hidden="1" oldHidden="1">
    <formula>'LCD-G-01'!$A$1:$G$27</formula>
    <oldFormula>'LCD-G-01'!$A$1:$G$27</oldFormula>
  </rdn>
  <rdn rId="0" localSheetId="8" customView="1" name="Z_548D192F_9C67_4CD1_AB2D_8B8711578E3B_.wvu.PrintTitles" hidden="1" oldHidden="1">
    <formula>'LCD-G-01'!$11:$12</formula>
    <oldFormula>'LCD-G-01'!$11:$12</oldFormula>
  </rdn>
  <rdn rId="0" localSheetId="8" customView="1" name="Z_548D192F_9C67_4CD1_AB2D_8B8711578E3B_.wvu.Cols" hidden="1" oldHidden="1">
    <formula>'LCD-G-01'!$I:$P</formula>
    <oldFormula>'LCD-G-01'!$I:$P</oldFormula>
  </rdn>
  <rdn rId="0" localSheetId="9" customView="1" name="Z_548D192F_9C67_4CD1_AB2D_8B8711578E3B_.wvu.PrintArea" hidden="1" oldHidden="1">
    <formula>'LCD-Sumar'!$A$1:$G$18</formula>
    <oldFormula>'LCD-Sumar'!$A$1:$G$18</oldFormula>
  </rdn>
  <rcv guid="{548D192F-9C67-4CD1-AB2D-8B8711578E3B}" action="add"/>
</revisions>
</file>

<file path=xl/revisions/revisionLog1511.xml><?xml version="1.0" encoding="utf-8"?>
<revisions xmlns="http://schemas.openxmlformats.org/spreadsheetml/2006/main" xmlns:r="http://schemas.openxmlformats.org/officeDocument/2006/relationships">
  <rcc rId="526" sId="4">
    <nc r="E25">
      <v>3500</v>
    </nc>
  </rcc>
  <rcv guid="{548D192F-9C67-4CD1-AB2D-8B8711578E3B}" action="delete"/>
  <rdn rId="0" localSheetId="1" customView="1" name="Z_548D192F_9C67_4CD1_AB2D_8B8711578E3B_.wvu.PrintArea" hidden="1" oldHidden="1">
    <formula>'Pagina de Titlu'!$A$1:$G$50</formula>
    <oldFormula>'Pagina de Titlu'!$A$1:$G$50</oldFormula>
  </rdn>
  <rdn rId="0" localSheetId="2" customView="1" name="Z_548D192F_9C67_4CD1_AB2D_8B8711578E3B_.wvu.PrintArea" hidden="1" oldHidden="1">
    <formula>'LDC-A-01'!$A$1:$G$19</formula>
    <oldFormula>'LDC-A-01'!$A$1:$G$19</oldFormula>
  </rdn>
  <rdn rId="0" localSheetId="2" customView="1" name="Z_548D192F_9C67_4CD1_AB2D_8B8711578E3B_.wvu.PrintTitles" hidden="1" oldHidden="1">
    <formula>'LDC-A-01'!$11:$12</formula>
    <oldFormula>'LDC-A-01'!$11:$12</oldFormula>
  </rdn>
  <rdn rId="0" localSheetId="2" customView="1" name="Z_548D192F_9C67_4CD1_AB2D_8B8711578E3B_.wvu.Cols" hidden="1" oldHidden="1">
    <formula>'LDC-A-01'!$I:$O</formula>
    <oldFormula>'LDC-A-01'!$I:$O</oldFormula>
  </rdn>
  <rdn rId="0" localSheetId="3" customView="1" name="Z_548D192F_9C67_4CD1_AB2D_8B8711578E3B_.wvu.PrintArea" hidden="1" oldHidden="1">
    <formula>'LDC-B-01'!$A$1:$G$21</formula>
    <oldFormula>'LDC-B-01'!$A$1:$G$21</oldFormula>
  </rdn>
  <rdn rId="0" localSheetId="3" customView="1" name="Z_548D192F_9C67_4CD1_AB2D_8B8711578E3B_.wvu.PrintTitles" hidden="1" oldHidden="1">
    <formula>'LDC-B-01'!$11:$12</formula>
    <oldFormula>'LDC-B-01'!$11:$12</oldFormula>
  </rdn>
  <rdn rId="0" localSheetId="3" customView="1" name="Z_548D192F_9C67_4CD1_AB2D_8B8711578E3B_.wvu.Cols" hidden="1" oldHidden="1">
    <formula>'LDC-B-01'!$I:$O</formula>
    <oldFormula>'LDC-B-01'!$I:$O</oldFormula>
  </rdn>
  <rdn rId="0" localSheetId="4" customView="1" name="Z_548D192F_9C67_4CD1_AB2D_8B8711578E3B_.wvu.PrintArea" hidden="1" oldHidden="1">
    <formula>'LCD-C-01'!$A$1:$G$30</formula>
    <oldFormula>'LCD-C-01'!$A$1:$G$30</oldFormula>
  </rdn>
  <rdn rId="0" localSheetId="4" customView="1" name="Z_548D192F_9C67_4CD1_AB2D_8B8711578E3B_.wvu.PrintTitles" hidden="1" oldHidden="1">
    <formula>'LCD-C-01'!$11:$12</formula>
    <oldFormula>'LCD-C-01'!$11:$12</oldFormula>
  </rdn>
  <rdn rId="0" localSheetId="4" customView="1" name="Z_548D192F_9C67_4CD1_AB2D_8B8711578E3B_.wvu.Cols" hidden="1" oldHidden="1">
    <formula>'LCD-C-01'!$I:$O</formula>
    <oldFormula>'LCD-C-01'!$I:$O</oldFormula>
  </rdn>
  <rdn rId="0" localSheetId="5" customView="1" name="Z_548D192F_9C67_4CD1_AB2D_8B8711578E3B_.wvu.PrintArea" hidden="1" oldHidden="1">
    <formula>'LACD-D-01'!$A$1:$G$276</formula>
    <oldFormula>'LACD-D-01'!$A$1:$G$276</oldFormula>
  </rdn>
  <rdn rId="0" localSheetId="5" customView="1" name="Z_548D192F_9C67_4CD1_AB2D_8B8711578E3B_.wvu.PrintTitles" hidden="1" oldHidden="1">
    <formula>'LACD-D-01'!$11:$12</formula>
    <oldFormula>'LACD-D-01'!$11:$12</oldFormula>
  </rdn>
  <rdn rId="0" localSheetId="6" customView="1" name="Z_548D192F_9C67_4CD1_AB2D_8B8711578E3B_.wvu.PrintArea" hidden="1" oldHidden="1">
    <formula>'LCD-E-01'!$A$1:$G$31</formula>
    <oldFormula>'LCD-E-01'!$A$1:$G$31</oldFormula>
  </rdn>
  <rdn rId="0" localSheetId="6" customView="1" name="Z_548D192F_9C67_4CD1_AB2D_8B8711578E3B_.wvu.PrintTitles" hidden="1" oldHidden="1">
    <formula>'LCD-E-01'!$11:$12</formula>
    <oldFormula>'LCD-E-01'!$11:$12</oldFormula>
  </rdn>
  <rdn rId="0" localSheetId="6" customView="1" name="Z_548D192F_9C67_4CD1_AB2D_8B8711578E3B_.wvu.Cols" hidden="1" oldHidden="1">
    <formula>'LCD-E-01'!$I:$O</formula>
    <oldFormula>'LCD-E-01'!$I:$O</oldFormula>
  </rdn>
  <rdn rId="0" localSheetId="7" customView="1" name="Z_548D192F_9C67_4CD1_AB2D_8B8711578E3B_.wvu.PrintArea" hidden="1" oldHidden="1">
    <formula>'LCD-F-01'!$A$1:$G$19</formula>
    <oldFormula>'LCD-F-01'!$A$1:$G$19</oldFormula>
  </rdn>
  <rdn rId="0" localSheetId="7" customView="1" name="Z_548D192F_9C67_4CD1_AB2D_8B8711578E3B_.wvu.PrintTitles" hidden="1" oldHidden="1">
    <formula>'LCD-F-01'!$11:$12</formula>
    <oldFormula>'LCD-F-01'!$11:$12</oldFormula>
  </rdn>
  <rdn rId="0" localSheetId="7" customView="1" name="Z_548D192F_9C67_4CD1_AB2D_8B8711578E3B_.wvu.Cols" hidden="1" oldHidden="1">
    <formula>'LCD-F-01'!$I:$O</formula>
    <oldFormula>'LCD-F-01'!$I:$O</oldFormula>
  </rdn>
  <rdn rId="0" localSheetId="8" customView="1" name="Z_548D192F_9C67_4CD1_AB2D_8B8711578E3B_.wvu.PrintArea" hidden="1" oldHidden="1">
    <formula>'LCD-G-01'!$A$1:$G$27</formula>
    <oldFormula>'LCD-G-01'!$A$1:$G$27</oldFormula>
  </rdn>
  <rdn rId="0" localSheetId="8" customView="1" name="Z_548D192F_9C67_4CD1_AB2D_8B8711578E3B_.wvu.PrintTitles" hidden="1" oldHidden="1">
    <formula>'LCD-G-01'!$11:$12</formula>
    <oldFormula>'LCD-G-01'!$11:$12</oldFormula>
  </rdn>
  <rdn rId="0" localSheetId="8" customView="1" name="Z_548D192F_9C67_4CD1_AB2D_8B8711578E3B_.wvu.Cols" hidden="1" oldHidden="1">
    <formula>'LCD-G-01'!$I:$P</formula>
    <oldFormula>'LCD-G-01'!$I:$P</oldFormula>
  </rdn>
  <rdn rId="0" localSheetId="9" customView="1" name="Z_548D192F_9C67_4CD1_AB2D_8B8711578E3B_.wvu.PrintArea" hidden="1" oldHidden="1">
    <formula>'LCD-Sumar'!$A$1:$G$18</formula>
    <oldFormula>'LCD-Sumar'!$A$1:$G$18</oldFormula>
  </rdn>
  <rcv guid="{548D192F-9C67-4CD1-AB2D-8B8711578E3B}" action="add"/>
</revisions>
</file>

<file path=xl/revisions/revisionLog15111.xml><?xml version="1.0" encoding="utf-8"?>
<revisions xmlns="http://schemas.openxmlformats.org/spreadsheetml/2006/main" xmlns:r="http://schemas.openxmlformats.org/officeDocument/2006/relationships">
  <rcc rId="503" sId="4">
    <oc r="B25" t="inlineStr">
      <is>
        <r>
          <t>Material de imprumut:</t>
        </r>
        <r>
          <rPr>
            <i/>
            <sz val="8"/>
            <rFont val="Arial"/>
            <family val="2"/>
          </rPr>
          <t xml:space="preserve"> [tipul materialului rezultat ex. material umplutura]</t>
        </r>
      </is>
    </oc>
    <nc r="B25" t="inlineStr">
      <is>
        <r>
          <t>Material de imprumut:</t>
        </r>
        <r>
          <rPr>
            <i/>
            <sz val="8"/>
            <rFont val="Arial"/>
            <family val="2"/>
          </rPr>
          <t xml:space="preserve"> [nisip sortat nespalat de rau si lacuri, &lt; 7 mm]</t>
        </r>
      </is>
    </nc>
  </rcc>
  <rcv guid="{548D192F-9C67-4CD1-AB2D-8B8711578E3B}" action="delete"/>
  <rdn rId="0" localSheetId="1" customView="1" name="Z_548D192F_9C67_4CD1_AB2D_8B8711578E3B_.wvu.PrintArea" hidden="1" oldHidden="1">
    <formula>'Pagina de Titlu'!$A$1:$G$50</formula>
    <oldFormula>'Pagina de Titlu'!$A$1:$G$50</oldFormula>
  </rdn>
  <rdn rId="0" localSheetId="2" customView="1" name="Z_548D192F_9C67_4CD1_AB2D_8B8711578E3B_.wvu.PrintArea" hidden="1" oldHidden="1">
    <formula>'LDC-A-01'!$A$1:$G$19</formula>
    <oldFormula>'LDC-A-01'!$A$1:$G$19</oldFormula>
  </rdn>
  <rdn rId="0" localSheetId="2" customView="1" name="Z_548D192F_9C67_4CD1_AB2D_8B8711578E3B_.wvu.PrintTitles" hidden="1" oldHidden="1">
    <formula>'LDC-A-01'!$11:$12</formula>
    <oldFormula>'LDC-A-01'!$11:$12</oldFormula>
  </rdn>
  <rdn rId="0" localSheetId="2" customView="1" name="Z_548D192F_9C67_4CD1_AB2D_8B8711578E3B_.wvu.Cols" hidden="1" oldHidden="1">
    <formula>'LDC-A-01'!$I:$O</formula>
    <oldFormula>'LDC-A-01'!$I:$O</oldFormula>
  </rdn>
  <rdn rId="0" localSheetId="3" customView="1" name="Z_548D192F_9C67_4CD1_AB2D_8B8711578E3B_.wvu.PrintArea" hidden="1" oldHidden="1">
    <formula>'LDC-B-01'!$A$1:$G$21</formula>
    <oldFormula>'LDC-B-01'!$A$1:$G$21</oldFormula>
  </rdn>
  <rdn rId="0" localSheetId="3" customView="1" name="Z_548D192F_9C67_4CD1_AB2D_8B8711578E3B_.wvu.PrintTitles" hidden="1" oldHidden="1">
    <formula>'LDC-B-01'!$11:$12</formula>
    <oldFormula>'LDC-B-01'!$11:$12</oldFormula>
  </rdn>
  <rdn rId="0" localSheetId="3" customView="1" name="Z_548D192F_9C67_4CD1_AB2D_8B8711578E3B_.wvu.Cols" hidden="1" oldHidden="1">
    <formula>'LDC-B-01'!$I:$O</formula>
    <oldFormula>'LDC-B-01'!$I:$O</oldFormula>
  </rdn>
  <rdn rId="0" localSheetId="4" customView="1" name="Z_548D192F_9C67_4CD1_AB2D_8B8711578E3B_.wvu.PrintArea" hidden="1" oldHidden="1">
    <formula>'LCD-C-01'!$A$1:$G$30</formula>
    <oldFormula>'LCD-C-01'!$A$1:$G$30</oldFormula>
  </rdn>
  <rdn rId="0" localSheetId="4" customView="1" name="Z_548D192F_9C67_4CD1_AB2D_8B8711578E3B_.wvu.PrintTitles" hidden="1" oldHidden="1">
    <formula>'LCD-C-01'!$11:$12</formula>
    <oldFormula>'LCD-C-01'!$11:$12</oldFormula>
  </rdn>
  <rdn rId="0" localSheetId="4" customView="1" name="Z_548D192F_9C67_4CD1_AB2D_8B8711578E3B_.wvu.Cols" hidden="1" oldHidden="1">
    <formula>'LCD-C-01'!$I:$O</formula>
    <oldFormula>'LCD-C-01'!$I:$O</oldFormula>
  </rdn>
  <rdn rId="0" localSheetId="5" customView="1" name="Z_548D192F_9C67_4CD1_AB2D_8B8711578E3B_.wvu.PrintArea" hidden="1" oldHidden="1">
    <formula>'LACD-D-01'!$A$1:$G$276</formula>
    <oldFormula>'LACD-D-01'!$A$1:$G$276</oldFormula>
  </rdn>
  <rdn rId="0" localSheetId="5" customView="1" name="Z_548D192F_9C67_4CD1_AB2D_8B8711578E3B_.wvu.PrintTitles" hidden="1" oldHidden="1">
    <formula>'LACD-D-01'!$11:$12</formula>
    <oldFormula>'LACD-D-01'!$11:$12</oldFormula>
  </rdn>
  <rdn rId="0" localSheetId="6" customView="1" name="Z_548D192F_9C67_4CD1_AB2D_8B8711578E3B_.wvu.PrintArea" hidden="1" oldHidden="1">
    <formula>'LCD-E-01'!$A$1:$G$31</formula>
    <oldFormula>'LCD-E-01'!$A$1:$G$31</oldFormula>
  </rdn>
  <rdn rId="0" localSheetId="6" customView="1" name="Z_548D192F_9C67_4CD1_AB2D_8B8711578E3B_.wvu.PrintTitles" hidden="1" oldHidden="1">
    <formula>'LCD-E-01'!$11:$12</formula>
    <oldFormula>'LCD-E-01'!$11:$12</oldFormula>
  </rdn>
  <rdn rId="0" localSheetId="6" customView="1" name="Z_548D192F_9C67_4CD1_AB2D_8B8711578E3B_.wvu.Cols" hidden="1" oldHidden="1">
    <formula>'LCD-E-01'!$I:$O</formula>
    <oldFormula>'LCD-E-01'!$I:$O</oldFormula>
  </rdn>
  <rdn rId="0" localSheetId="7" customView="1" name="Z_548D192F_9C67_4CD1_AB2D_8B8711578E3B_.wvu.PrintArea" hidden="1" oldHidden="1">
    <formula>'LCD-F-01'!$A$1:$G$19</formula>
    <oldFormula>'LCD-F-01'!$A$1:$G$19</oldFormula>
  </rdn>
  <rdn rId="0" localSheetId="7" customView="1" name="Z_548D192F_9C67_4CD1_AB2D_8B8711578E3B_.wvu.PrintTitles" hidden="1" oldHidden="1">
    <formula>'LCD-F-01'!$11:$12</formula>
    <oldFormula>'LCD-F-01'!$11:$12</oldFormula>
  </rdn>
  <rdn rId="0" localSheetId="7" customView="1" name="Z_548D192F_9C67_4CD1_AB2D_8B8711578E3B_.wvu.Cols" hidden="1" oldHidden="1">
    <formula>'LCD-F-01'!$I:$O</formula>
    <oldFormula>'LCD-F-01'!$I:$O</oldFormula>
  </rdn>
  <rdn rId="0" localSheetId="8" customView="1" name="Z_548D192F_9C67_4CD1_AB2D_8B8711578E3B_.wvu.PrintArea" hidden="1" oldHidden="1">
    <formula>'LCD-G-01'!$A$1:$G$27</formula>
    <oldFormula>'LCD-G-01'!$A$1:$G$27</oldFormula>
  </rdn>
  <rdn rId="0" localSheetId="8" customView="1" name="Z_548D192F_9C67_4CD1_AB2D_8B8711578E3B_.wvu.PrintTitles" hidden="1" oldHidden="1">
    <formula>'LCD-G-01'!$11:$12</formula>
    <oldFormula>'LCD-G-01'!$11:$12</oldFormula>
  </rdn>
  <rdn rId="0" localSheetId="8" customView="1" name="Z_548D192F_9C67_4CD1_AB2D_8B8711578E3B_.wvu.Cols" hidden="1" oldHidden="1">
    <formula>'LCD-G-01'!$I:$P</formula>
    <oldFormula>'LCD-G-01'!$I:$P</oldFormula>
  </rdn>
  <rdn rId="0" localSheetId="9" customView="1" name="Z_548D192F_9C67_4CD1_AB2D_8B8711578E3B_.wvu.PrintArea" hidden="1" oldHidden="1">
    <formula>'LCD-Sumar'!$A$1:$G$18</formula>
    <oldFormula>'LCD-Sumar'!$A$1:$G$18</oldFormula>
  </rdn>
  <rcv guid="{548D192F-9C67-4CD1-AB2D-8B8711578E3B}" action="add"/>
</revisions>
</file>

<file path=xl/revisions/revisionLog151111.xml><?xml version="1.0" encoding="utf-8"?>
<revisions xmlns="http://schemas.openxmlformats.org/spreadsheetml/2006/main" xmlns:r="http://schemas.openxmlformats.org/officeDocument/2006/relationships">
  <rcv guid="{548D192F-9C67-4CD1-AB2D-8B8711578E3B}" action="delete"/>
  <rdn rId="0" localSheetId="1" customView="1" name="Z_548D192F_9C67_4CD1_AB2D_8B8711578E3B_.wvu.PrintArea" hidden="1" oldHidden="1">
    <formula>'Pagina de Titlu'!$A$1:$G$50</formula>
    <oldFormula>'Pagina de Titlu'!$A$1:$G$50</oldFormula>
  </rdn>
  <rdn rId="0" localSheetId="2" customView="1" name="Z_548D192F_9C67_4CD1_AB2D_8B8711578E3B_.wvu.PrintArea" hidden="1" oldHidden="1">
    <formula>'LDC-A-01'!$A$1:$G$19</formula>
    <oldFormula>'LDC-A-01'!$A$1:$G$19</oldFormula>
  </rdn>
  <rdn rId="0" localSheetId="2" customView="1" name="Z_548D192F_9C67_4CD1_AB2D_8B8711578E3B_.wvu.PrintTitles" hidden="1" oldHidden="1">
    <formula>'LDC-A-01'!$11:$12</formula>
    <oldFormula>'LDC-A-01'!$11:$12</oldFormula>
  </rdn>
  <rdn rId="0" localSheetId="2" customView="1" name="Z_548D192F_9C67_4CD1_AB2D_8B8711578E3B_.wvu.Cols" hidden="1" oldHidden="1">
    <formula>'LDC-A-01'!$I:$O</formula>
    <oldFormula>'LDC-A-01'!$I:$O</oldFormula>
  </rdn>
  <rdn rId="0" localSheetId="3" customView="1" name="Z_548D192F_9C67_4CD1_AB2D_8B8711578E3B_.wvu.PrintArea" hidden="1" oldHidden="1">
    <formula>'LDC-B-01'!$A$1:$G$21</formula>
    <oldFormula>'LDC-B-01'!$A$1:$G$21</oldFormula>
  </rdn>
  <rdn rId="0" localSheetId="3" customView="1" name="Z_548D192F_9C67_4CD1_AB2D_8B8711578E3B_.wvu.PrintTitles" hidden="1" oldHidden="1">
    <formula>'LDC-B-01'!$11:$12</formula>
    <oldFormula>'LDC-B-01'!$11:$12</oldFormula>
  </rdn>
  <rdn rId="0" localSheetId="3" customView="1" name="Z_548D192F_9C67_4CD1_AB2D_8B8711578E3B_.wvu.Cols" hidden="1" oldHidden="1">
    <formula>'LDC-B-01'!$I:$O</formula>
    <oldFormula>'LDC-B-01'!$I:$O</oldFormula>
  </rdn>
  <rdn rId="0" localSheetId="4" customView="1" name="Z_548D192F_9C67_4CD1_AB2D_8B8711578E3B_.wvu.PrintArea" hidden="1" oldHidden="1">
    <formula>'LCD-C-01'!$A$1:$G$30</formula>
    <oldFormula>'LCD-C-01'!$A$1:$G$30</oldFormula>
  </rdn>
  <rdn rId="0" localSheetId="4" customView="1" name="Z_548D192F_9C67_4CD1_AB2D_8B8711578E3B_.wvu.PrintTitles" hidden="1" oldHidden="1">
    <formula>'LCD-C-01'!$11:$12</formula>
    <oldFormula>'LCD-C-01'!$11:$12</oldFormula>
  </rdn>
  <rdn rId="0" localSheetId="4" customView="1" name="Z_548D192F_9C67_4CD1_AB2D_8B8711578E3B_.wvu.Cols" hidden="1" oldHidden="1">
    <formula>'LCD-C-01'!$I:$O</formula>
    <oldFormula>'LCD-C-01'!$I:$O</oldFormula>
  </rdn>
  <rdn rId="0" localSheetId="5" customView="1" name="Z_548D192F_9C67_4CD1_AB2D_8B8711578E3B_.wvu.PrintArea" hidden="1" oldHidden="1">
    <formula>'LACD-D-01'!$A$1:$G$276</formula>
    <oldFormula>'LACD-D-01'!$A$1:$G$276</oldFormula>
  </rdn>
  <rdn rId="0" localSheetId="5" customView="1" name="Z_548D192F_9C67_4CD1_AB2D_8B8711578E3B_.wvu.PrintTitles" hidden="1" oldHidden="1">
    <formula>'LACD-D-01'!$11:$12</formula>
    <oldFormula>'LACD-D-01'!$11:$12</oldFormula>
  </rdn>
  <rdn rId="0" localSheetId="6" customView="1" name="Z_548D192F_9C67_4CD1_AB2D_8B8711578E3B_.wvu.PrintArea" hidden="1" oldHidden="1">
    <formula>'LCD-E-01'!$A$1:$G$31</formula>
    <oldFormula>'LCD-E-01'!$A$1:$G$31</oldFormula>
  </rdn>
  <rdn rId="0" localSheetId="6" customView="1" name="Z_548D192F_9C67_4CD1_AB2D_8B8711578E3B_.wvu.PrintTitles" hidden="1" oldHidden="1">
    <formula>'LCD-E-01'!$11:$12</formula>
    <oldFormula>'LCD-E-01'!$11:$12</oldFormula>
  </rdn>
  <rdn rId="0" localSheetId="6" customView="1" name="Z_548D192F_9C67_4CD1_AB2D_8B8711578E3B_.wvu.Cols" hidden="1" oldHidden="1">
    <formula>'LCD-E-01'!$I:$O</formula>
    <oldFormula>'LCD-E-01'!$I:$O</oldFormula>
  </rdn>
  <rdn rId="0" localSheetId="7" customView="1" name="Z_548D192F_9C67_4CD1_AB2D_8B8711578E3B_.wvu.PrintArea" hidden="1" oldHidden="1">
    <formula>'LCD-F-01'!$A$1:$G$19</formula>
    <oldFormula>'LCD-F-01'!$A$1:$G$19</oldFormula>
  </rdn>
  <rdn rId="0" localSheetId="7" customView="1" name="Z_548D192F_9C67_4CD1_AB2D_8B8711578E3B_.wvu.PrintTitles" hidden="1" oldHidden="1">
    <formula>'LCD-F-01'!$11:$12</formula>
    <oldFormula>'LCD-F-01'!$11:$12</oldFormula>
  </rdn>
  <rdn rId="0" localSheetId="7" customView="1" name="Z_548D192F_9C67_4CD1_AB2D_8B8711578E3B_.wvu.Cols" hidden="1" oldHidden="1">
    <formula>'LCD-F-01'!$I:$O</formula>
    <oldFormula>'LCD-F-01'!$I:$O</oldFormula>
  </rdn>
  <rdn rId="0" localSheetId="8" customView="1" name="Z_548D192F_9C67_4CD1_AB2D_8B8711578E3B_.wvu.PrintArea" hidden="1" oldHidden="1">
    <formula>'LCD-G-01'!$A$1:$G$27</formula>
    <oldFormula>'LCD-G-01'!$A$1:$G$27</oldFormula>
  </rdn>
  <rdn rId="0" localSheetId="8" customView="1" name="Z_548D192F_9C67_4CD1_AB2D_8B8711578E3B_.wvu.PrintTitles" hidden="1" oldHidden="1">
    <formula>'LCD-G-01'!$11:$12</formula>
    <oldFormula>'LCD-G-01'!$11:$12</oldFormula>
  </rdn>
  <rdn rId="0" localSheetId="8" customView="1" name="Z_548D192F_9C67_4CD1_AB2D_8B8711578E3B_.wvu.Cols" hidden="1" oldHidden="1">
    <formula>'LCD-G-01'!$I:$P</formula>
    <oldFormula>'LCD-G-01'!$I:$P</oldFormula>
  </rdn>
  <rdn rId="0" localSheetId="9" customView="1" name="Z_548D192F_9C67_4CD1_AB2D_8B8711578E3B_.wvu.PrintArea" hidden="1" oldHidden="1">
    <formula>'LCD-Sumar'!$A$1:$G$18</formula>
    <oldFormula>'LCD-Sumar'!$A$1:$G$18</oldFormula>
  </rdn>
  <rcv guid="{548D192F-9C67-4CD1-AB2D-8B8711578E3B}" action="add"/>
</revisions>
</file>

<file path=xl/revisions/revisionLog16.xml><?xml version="1.0" encoding="utf-8"?>
<revisions xmlns="http://schemas.openxmlformats.org/spreadsheetml/2006/main" xmlns:r="http://schemas.openxmlformats.org/officeDocument/2006/relationships">
  <rcc rId="1006" sId="5" odxf="1" dxf="1">
    <oc r="B240" t="inlineStr">
      <is>
        <r>
          <t xml:space="preserve">Aprovizionarea si montarea caminelor din </t>
        </r>
        <r>
          <rPr>
            <i/>
            <sz val="8"/>
            <rFont val="Arial"/>
            <family val="2"/>
          </rPr>
          <t>[material si diametrul]</t>
        </r>
        <r>
          <rPr>
            <sz val="8"/>
            <rFont val="Arial"/>
            <family val="2"/>
          </rPr>
          <t xml:space="preserve"> amplasate in domeniul public </t>
        </r>
      </is>
    </oc>
    <nc r="B240" t="inlineStr">
      <is>
        <r>
          <t xml:space="preserve">Aprovizionarea si montarea caminelor din </t>
        </r>
        <r>
          <rPr>
            <i/>
            <sz val="8"/>
            <rFont val="Arial"/>
            <family val="2"/>
          </rPr>
          <t>[PEHD Dn 400]</t>
        </r>
        <r>
          <rPr>
            <sz val="8"/>
            <rFont val="Arial"/>
            <family val="2"/>
          </rPr>
          <t xml:space="preserve"> amplasate in domeniul public </t>
        </r>
      </is>
    </nc>
    <odxf>
      <font>
        <sz val="8"/>
        <name val="Arial"/>
        <scheme val="none"/>
      </font>
    </odxf>
    <ndxf>
      <font>
        <sz val="8"/>
        <name val="Arial"/>
        <scheme val="none"/>
      </font>
    </ndxf>
  </rcc>
  <rcc rId="1007" sId="5" numFmtId="4">
    <nc r="E240">
      <v>670</v>
    </nc>
  </rcc>
  <rcc rId="1008" sId="5" numFmtId="4">
    <nc r="F240">
      <v>1500</v>
    </nc>
  </rcc>
  <rcc rId="1009" sId="5" numFmtId="4">
    <nc r="E241">
      <v>670</v>
    </nc>
  </rcc>
  <rcc rId="1010" sId="5" numFmtId="4">
    <nc r="F241">
      <v>43</v>
    </nc>
  </rcc>
  <rcv guid="{548D192F-9C67-4CD1-AB2D-8B8711578E3B}" action="delete"/>
  <rdn rId="0" localSheetId="1" customView="1" name="Z_548D192F_9C67_4CD1_AB2D_8B8711578E3B_.wvu.PrintArea" hidden="1" oldHidden="1">
    <formula>'Pagina de Titlu'!$A$1:$G$50</formula>
    <oldFormula>'Pagina de Titlu'!$A$1:$G$50</oldFormula>
  </rdn>
  <rdn rId="0" localSheetId="2" customView="1" name="Z_548D192F_9C67_4CD1_AB2D_8B8711578E3B_.wvu.PrintArea" hidden="1" oldHidden="1">
    <formula>'LDC-A-01'!$A$1:$G$19</formula>
    <oldFormula>'LDC-A-01'!$A$1:$G$19</oldFormula>
  </rdn>
  <rdn rId="0" localSheetId="2" customView="1" name="Z_548D192F_9C67_4CD1_AB2D_8B8711578E3B_.wvu.PrintTitles" hidden="1" oldHidden="1">
    <formula>'LDC-A-01'!$11:$12</formula>
    <oldFormula>'LDC-A-01'!$11:$12</oldFormula>
  </rdn>
  <rdn rId="0" localSheetId="2" customView="1" name="Z_548D192F_9C67_4CD1_AB2D_8B8711578E3B_.wvu.Cols" hidden="1" oldHidden="1">
    <formula>'LDC-A-01'!$I:$O</formula>
    <oldFormula>'LDC-A-01'!$I:$O</oldFormula>
  </rdn>
  <rdn rId="0" localSheetId="3" customView="1" name="Z_548D192F_9C67_4CD1_AB2D_8B8711578E3B_.wvu.PrintArea" hidden="1" oldHidden="1">
    <formula>'LDC-B-01'!$A$1:$G$21</formula>
    <oldFormula>'LDC-B-01'!$A$1:$G$21</oldFormula>
  </rdn>
  <rdn rId="0" localSheetId="3" customView="1" name="Z_548D192F_9C67_4CD1_AB2D_8B8711578E3B_.wvu.PrintTitles" hidden="1" oldHidden="1">
    <formula>'LDC-B-01'!$11:$12</formula>
    <oldFormula>'LDC-B-01'!$11:$12</oldFormula>
  </rdn>
  <rdn rId="0" localSheetId="3" customView="1" name="Z_548D192F_9C67_4CD1_AB2D_8B8711578E3B_.wvu.Cols" hidden="1" oldHidden="1">
    <formula>'LDC-B-01'!$I:$O</formula>
    <oldFormula>'LDC-B-01'!$I:$O</oldFormula>
  </rdn>
  <rdn rId="0" localSheetId="4" customView="1" name="Z_548D192F_9C67_4CD1_AB2D_8B8711578E3B_.wvu.PrintArea" hidden="1" oldHidden="1">
    <formula>'LCD-C-01'!$A$1:$G$30</formula>
    <oldFormula>'LCD-C-01'!$A$1:$G$30</oldFormula>
  </rdn>
  <rdn rId="0" localSheetId="4" customView="1" name="Z_548D192F_9C67_4CD1_AB2D_8B8711578E3B_.wvu.PrintTitles" hidden="1" oldHidden="1">
    <formula>'LCD-C-01'!$11:$12</formula>
    <oldFormula>'LCD-C-01'!$11:$12</oldFormula>
  </rdn>
  <rdn rId="0" localSheetId="4" customView="1" name="Z_548D192F_9C67_4CD1_AB2D_8B8711578E3B_.wvu.Cols" hidden="1" oldHidden="1">
    <formula>'LCD-C-01'!$I:$O</formula>
    <oldFormula>'LCD-C-01'!$I:$O</oldFormula>
  </rdn>
  <rdn rId="0" localSheetId="5" customView="1" name="Z_548D192F_9C67_4CD1_AB2D_8B8711578E3B_.wvu.PrintArea" hidden="1" oldHidden="1">
    <formula>'LACD-D-01'!$A$1:$G$284</formula>
    <oldFormula>'LACD-D-01'!$A$1:$G$284</oldFormula>
  </rdn>
  <rdn rId="0" localSheetId="5" customView="1" name="Z_548D192F_9C67_4CD1_AB2D_8B8711578E3B_.wvu.PrintTitles" hidden="1" oldHidden="1">
    <formula>'LACD-D-01'!$11:$12</formula>
    <oldFormula>'LACD-D-01'!$11:$12</oldFormula>
  </rdn>
  <rdn rId="0" localSheetId="6" customView="1" name="Z_548D192F_9C67_4CD1_AB2D_8B8711578E3B_.wvu.PrintArea" hidden="1" oldHidden="1">
    <formula>'LCD-E-01'!$A$1:$G$31</formula>
    <oldFormula>'LCD-E-01'!$A$1:$G$31</oldFormula>
  </rdn>
  <rdn rId="0" localSheetId="6" customView="1" name="Z_548D192F_9C67_4CD1_AB2D_8B8711578E3B_.wvu.PrintTitles" hidden="1" oldHidden="1">
    <formula>'LCD-E-01'!$11:$12</formula>
    <oldFormula>'LCD-E-01'!$11:$12</oldFormula>
  </rdn>
  <rdn rId="0" localSheetId="6" customView="1" name="Z_548D192F_9C67_4CD1_AB2D_8B8711578E3B_.wvu.Cols" hidden="1" oldHidden="1">
    <formula>'LCD-E-01'!$I:$O</formula>
    <oldFormula>'LCD-E-01'!$I:$O</oldFormula>
  </rdn>
  <rdn rId="0" localSheetId="7" customView="1" name="Z_548D192F_9C67_4CD1_AB2D_8B8711578E3B_.wvu.PrintArea" hidden="1" oldHidden="1">
    <formula>'LCD-F-01'!$A$1:$G$19</formula>
    <oldFormula>'LCD-F-01'!$A$1:$G$19</oldFormula>
  </rdn>
  <rdn rId="0" localSheetId="7" customView="1" name="Z_548D192F_9C67_4CD1_AB2D_8B8711578E3B_.wvu.PrintTitles" hidden="1" oldHidden="1">
    <formula>'LCD-F-01'!$11:$12</formula>
    <oldFormula>'LCD-F-01'!$11:$12</oldFormula>
  </rdn>
  <rdn rId="0" localSheetId="7" customView="1" name="Z_548D192F_9C67_4CD1_AB2D_8B8711578E3B_.wvu.Cols" hidden="1" oldHidden="1">
    <formula>'LCD-F-01'!$I:$O</formula>
    <oldFormula>'LCD-F-01'!$I:$O</oldFormula>
  </rdn>
  <rdn rId="0" localSheetId="8" customView="1" name="Z_548D192F_9C67_4CD1_AB2D_8B8711578E3B_.wvu.PrintArea" hidden="1" oldHidden="1">
    <formula>'LCD-G-01'!$A$1:$G$27</formula>
    <oldFormula>'LCD-G-01'!$A$1:$G$27</oldFormula>
  </rdn>
  <rdn rId="0" localSheetId="8" customView="1" name="Z_548D192F_9C67_4CD1_AB2D_8B8711578E3B_.wvu.PrintTitles" hidden="1" oldHidden="1">
    <formula>'LCD-G-01'!$11:$12</formula>
    <oldFormula>'LCD-G-01'!$11:$12</oldFormula>
  </rdn>
  <rdn rId="0" localSheetId="8" customView="1" name="Z_548D192F_9C67_4CD1_AB2D_8B8711578E3B_.wvu.Cols" hidden="1" oldHidden="1">
    <formula>'LCD-G-01'!$I:$P</formula>
    <oldFormula>'LCD-G-01'!$I:$P</oldFormula>
  </rdn>
  <rdn rId="0" localSheetId="9" customView="1" name="Z_548D192F_9C67_4CD1_AB2D_8B8711578E3B_.wvu.PrintArea" hidden="1" oldHidden="1">
    <formula>'LCD-Sumar'!$A$1:$G$18</formula>
    <oldFormula>'LCD-Sumar'!$A$1:$G$18</oldFormula>
  </rdn>
  <rcv guid="{548D192F-9C67-4CD1-AB2D-8B8711578E3B}" action="add"/>
</revisions>
</file>

<file path=xl/revisions/revisionLog161.xml><?xml version="1.0" encoding="utf-8"?>
<revisions xmlns="http://schemas.openxmlformats.org/spreadsheetml/2006/main" xmlns:r="http://schemas.openxmlformats.org/officeDocument/2006/relationships">
  <rcc rId="914" sId="5" numFmtId="4">
    <nc r="E120">
      <v>4</v>
    </nc>
  </rcc>
  <rcv guid="{548D192F-9C67-4CD1-AB2D-8B8711578E3B}" action="delete"/>
  <rdn rId="0" localSheetId="1" customView="1" name="Z_548D192F_9C67_4CD1_AB2D_8B8711578E3B_.wvu.PrintArea" hidden="1" oldHidden="1">
    <formula>'Pagina de Titlu'!$A$1:$G$50</formula>
    <oldFormula>'Pagina de Titlu'!$A$1:$G$50</oldFormula>
  </rdn>
  <rdn rId="0" localSheetId="2" customView="1" name="Z_548D192F_9C67_4CD1_AB2D_8B8711578E3B_.wvu.PrintArea" hidden="1" oldHidden="1">
    <formula>'LDC-A-01'!$A$1:$G$19</formula>
    <oldFormula>'LDC-A-01'!$A$1:$G$19</oldFormula>
  </rdn>
  <rdn rId="0" localSheetId="2" customView="1" name="Z_548D192F_9C67_4CD1_AB2D_8B8711578E3B_.wvu.PrintTitles" hidden="1" oldHidden="1">
    <formula>'LDC-A-01'!$11:$12</formula>
    <oldFormula>'LDC-A-01'!$11:$12</oldFormula>
  </rdn>
  <rdn rId="0" localSheetId="2" customView="1" name="Z_548D192F_9C67_4CD1_AB2D_8B8711578E3B_.wvu.Cols" hidden="1" oldHidden="1">
    <formula>'LDC-A-01'!$I:$O</formula>
    <oldFormula>'LDC-A-01'!$I:$O</oldFormula>
  </rdn>
  <rdn rId="0" localSheetId="3" customView="1" name="Z_548D192F_9C67_4CD1_AB2D_8B8711578E3B_.wvu.PrintArea" hidden="1" oldHidden="1">
    <formula>'LDC-B-01'!$A$1:$G$21</formula>
    <oldFormula>'LDC-B-01'!$A$1:$G$21</oldFormula>
  </rdn>
  <rdn rId="0" localSheetId="3" customView="1" name="Z_548D192F_9C67_4CD1_AB2D_8B8711578E3B_.wvu.PrintTitles" hidden="1" oldHidden="1">
    <formula>'LDC-B-01'!$11:$12</formula>
    <oldFormula>'LDC-B-01'!$11:$12</oldFormula>
  </rdn>
  <rdn rId="0" localSheetId="3" customView="1" name="Z_548D192F_9C67_4CD1_AB2D_8B8711578E3B_.wvu.Cols" hidden="1" oldHidden="1">
    <formula>'LDC-B-01'!$I:$O</formula>
    <oldFormula>'LDC-B-01'!$I:$O</oldFormula>
  </rdn>
  <rdn rId="0" localSheetId="4" customView="1" name="Z_548D192F_9C67_4CD1_AB2D_8B8711578E3B_.wvu.PrintArea" hidden="1" oldHidden="1">
    <formula>'LCD-C-01'!$A$1:$G$30</formula>
    <oldFormula>'LCD-C-01'!$A$1:$G$30</oldFormula>
  </rdn>
  <rdn rId="0" localSheetId="4" customView="1" name="Z_548D192F_9C67_4CD1_AB2D_8B8711578E3B_.wvu.PrintTitles" hidden="1" oldHidden="1">
    <formula>'LCD-C-01'!$11:$12</formula>
    <oldFormula>'LCD-C-01'!$11:$12</oldFormula>
  </rdn>
  <rdn rId="0" localSheetId="4" customView="1" name="Z_548D192F_9C67_4CD1_AB2D_8B8711578E3B_.wvu.Cols" hidden="1" oldHidden="1">
    <formula>'LCD-C-01'!$I:$O</formula>
    <oldFormula>'LCD-C-01'!$I:$O</oldFormula>
  </rdn>
  <rdn rId="0" localSheetId="5" customView="1" name="Z_548D192F_9C67_4CD1_AB2D_8B8711578E3B_.wvu.PrintArea" hidden="1" oldHidden="1">
    <formula>'LACD-D-01'!$A$1:$G$284</formula>
    <oldFormula>'LACD-D-01'!$A$1:$G$284</oldFormula>
  </rdn>
  <rdn rId="0" localSheetId="5" customView="1" name="Z_548D192F_9C67_4CD1_AB2D_8B8711578E3B_.wvu.PrintTitles" hidden="1" oldHidden="1">
    <formula>'LACD-D-01'!$11:$12</formula>
    <oldFormula>'LACD-D-01'!$11:$12</oldFormula>
  </rdn>
  <rdn rId="0" localSheetId="6" customView="1" name="Z_548D192F_9C67_4CD1_AB2D_8B8711578E3B_.wvu.PrintArea" hidden="1" oldHidden="1">
    <formula>'LCD-E-01'!$A$1:$G$31</formula>
    <oldFormula>'LCD-E-01'!$A$1:$G$31</oldFormula>
  </rdn>
  <rdn rId="0" localSheetId="6" customView="1" name="Z_548D192F_9C67_4CD1_AB2D_8B8711578E3B_.wvu.PrintTitles" hidden="1" oldHidden="1">
    <formula>'LCD-E-01'!$11:$12</formula>
    <oldFormula>'LCD-E-01'!$11:$12</oldFormula>
  </rdn>
  <rdn rId="0" localSheetId="6" customView="1" name="Z_548D192F_9C67_4CD1_AB2D_8B8711578E3B_.wvu.Cols" hidden="1" oldHidden="1">
    <formula>'LCD-E-01'!$I:$O</formula>
    <oldFormula>'LCD-E-01'!$I:$O</oldFormula>
  </rdn>
  <rdn rId="0" localSheetId="7" customView="1" name="Z_548D192F_9C67_4CD1_AB2D_8B8711578E3B_.wvu.PrintArea" hidden="1" oldHidden="1">
    <formula>'LCD-F-01'!$A$1:$G$19</formula>
    <oldFormula>'LCD-F-01'!$A$1:$G$19</oldFormula>
  </rdn>
  <rdn rId="0" localSheetId="7" customView="1" name="Z_548D192F_9C67_4CD1_AB2D_8B8711578E3B_.wvu.PrintTitles" hidden="1" oldHidden="1">
    <formula>'LCD-F-01'!$11:$12</formula>
    <oldFormula>'LCD-F-01'!$11:$12</oldFormula>
  </rdn>
  <rdn rId="0" localSheetId="7" customView="1" name="Z_548D192F_9C67_4CD1_AB2D_8B8711578E3B_.wvu.Cols" hidden="1" oldHidden="1">
    <formula>'LCD-F-01'!$I:$O</formula>
    <oldFormula>'LCD-F-01'!$I:$O</oldFormula>
  </rdn>
  <rdn rId="0" localSheetId="8" customView="1" name="Z_548D192F_9C67_4CD1_AB2D_8B8711578E3B_.wvu.PrintArea" hidden="1" oldHidden="1">
    <formula>'LCD-G-01'!$A$1:$G$27</formula>
    <oldFormula>'LCD-G-01'!$A$1:$G$27</oldFormula>
  </rdn>
  <rdn rId="0" localSheetId="8" customView="1" name="Z_548D192F_9C67_4CD1_AB2D_8B8711578E3B_.wvu.PrintTitles" hidden="1" oldHidden="1">
    <formula>'LCD-G-01'!$11:$12</formula>
    <oldFormula>'LCD-G-01'!$11:$12</oldFormula>
  </rdn>
  <rdn rId="0" localSheetId="8" customView="1" name="Z_548D192F_9C67_4CD1_AB2D_8B8711578E3B_.wvu.Cols" hidden="1" oldHidden="1">
    <formula>'LCD-G-01'!$I:$P</formula>
    <oldFormula>'LCD-G-01'!$I:$P</oldFormula>
  </rdn>
  <rdn rId="0" localSheetId="9" customView="1" name="Z_548D192F_9C67_4CD1_AB2D_8B8711578E3B_.wvu.PrintArea" hidden="1" oldHidden="1">
    <formula>'LCD-Sumar'!$A$1:$G$18</formula>
    <oldFormula>'LCD-Sumar'!$A$1:$G$18</oldFormula>
  </rdn>
  <rcv guid="{548D192F-9C67-4CD1-AB2D-8B8711578E3B}" action="add"/>
</revisions>
</file>

<file path=xl/revisions/revisionLog1611.xml><?xml version="1.0" encoding="utf-8"?>
<revisions xmlns="http://schemas.openxmlformats.org/spreadsheetml/2006/main" xmlns:r="http://schemas.openxmlformats.org/officeDocument/2006/relationships">
  <rrc rId="781" sId="5" ref="A67:XFD67" action="insertRow"/>
  <rcc rId="782" sId="5" odxf="1" dxf="1">
    <nc r="A67" t="inlineStr">
      <is>
        <t>D2-PVC-01</t>
      </is>
    </nc>
    <odxf>
      <font>
        <b/>
        <sz val="8"/>
        <name val="Arial"/>
        <scheme val="none"/>
      </font>
    </odxf>
    <ndxf>
      <font>
        <b val="0"/>
        <sz val="8"/>
        <name val="Arial"/>
        <scheme val="none"/>
      </font>
    </ndxf>
  </rcc>
  <rfmt sheetId="5" sqref="B67" start="0" length="0">
    <dxf>
      <font>
        <b val="0"/>
        <sz val="8"/>
        <name val="Arial"/>
        <scheme val="none"/>
      </font>
      <numFmt numFmtId="0" formatCode="General"/>
      <border outline="0">
        <left style="thin">
          <color indexed="64"/>
        </left>
      </border>
    </dxf>
  </rfmt>
  <rfmt sheetId="5" sqref="C67" start="0" length="0">
    <dxf>
      <font>
        <b val="0"/>
        <sz val="8"/>
        <name val="Arial"/>
        <scheme val="none"/>
      </font>
      <numFmt numFmtId="0" formatCode="General"/>
      <border outline="0">
        <right style="thin">
          <color indexed="64"/>
        </right>
      </border>
    </dxf>
  </rfmt>
  <rcc rId="783" sId="5" odxf="1" dxf="1">
    <nc r="D67" t="inlineStr">
      <is>
        <t>m</t>
      </is>
    </nc>
    <odxf>
      <font>
        <b/>
        <sz val="8"/>
        <name val="Arial"/>
        <scheme val="none"/>
      </font>
      <numFmt numFmtId="2" formatCode="0.00"/>
      <alignment horizontal="left" wrapText="1" indent="1" relativeIndent="0" readingOrder="0"/>
      <border outline="0">
        <left/>
        <right/>
      </border>
    </odxf>
    <ndxf>
      <font>
        <b val="0"/>
        <sz val="8"/>
        <name val="Arial"/>
        <scheme val="none"/>
      </font>
      <numFmt numFmtId="0" formatCode="General"/>
      <alignment horizontal="center" wrapText="0" indent="0" relativeIndent="0" readingOrder="0"/>
      <border outline="0">
        <left style="thin">
          <color indexed="64"/>
        </left>
        <right style="thin">
          <color indexed="64"/>
        </right>
      </border>
    </ndxf>
  </rcc>
  <rfmt sheetId="5" sqref="E67" start="0" length="0">
    <dxf>
      <font>
        <b val="0"/>
        <sz val="8"/>
        <name val="Arial"/>
        <scheme val="none"/>
      </font>
      <numFmt numFmtId="165" formatCode="#\ ##0"/>
      <alignment horizontal="right" wrapText="0" indent="1" relativeIndent="0" readingOrder="0"/>
      <border outline="0">
        <left style="thin">
          <color indexed="64"/>
        </left>
        <right style="thin">
          <color indexed="64"/>
        </right>
      </border>
    </dxf>
  </rfmt>
  <rfmt sheetId="5" sqref="F67" start="0" length="0">
    <dxf>
      <font>
        <b val="0"/>
        <sz val="8"/>
        <name val="Arial"/>
        <scheme val="none"/>
      </font>
      <numFmt numFmtId="167" formatCode="#\ ###\ ##0.00"/>
      <alignment horizontal="right" wrapText="0" indent="1" relativeIndent="0" readingOrder="0"/>
      <border outline="0">
        <left style="thin">
          <color indexed="64"/>
        </left>
        <right style="thin">
          <color indexed="64"/>
        </right>
      </border>
    </dxf>
  </rfmt>
  <rcc rId="784" sId="5" odxf="1" dxf="1">
    <nc r="G67">
      <f>IF(E67="",,(E67*F67))</f>
    </nc>
    <odxf>
      <font>
        <b/>
        <sz val="8"/>
        <name val="Arial"/>
        <scheme val="none"/>
      </font>
      <numFmt numFmtId="2" formatCode="0.00"/>
      <alignment horizontal="left" wrapText="1" indent="1" relativeIndent="0" readingOrder="0"/>
      <border outline="0">
        <left/>
      </border>
    </odxf>
    <ndxf>
      <font>
        <b val="0"/>
        <sz val="8"/>
        <name val="Arial"/>
        <scheme val="none"/>
      </font>
      <numFmt numFmtId="167" formatCode="#\ ###\ ##0.00"/>
      <alignment horizontal="right" wrapText="0" indent="1" relativeIndent="0" readingOrder="0"/>
      <border outline="0">
        <left style="thin">
          <color indexed="64"/>
        </left>
      </border>
    </ndxf>
  </rcc>
  <rcc rId="785" sId="5">
    <nc r="B67" t="inlineStr">
      <is>
        <r>
          <t xml:space="preserve">DN </t>
        </r>
        <r>
          <rPr>
            <i/>
            <sz val="8"/>
            <rFont val="Arial"/>
            <family val="2"/>
          </rPr>
          <t>[160]</t>
        </r>
        <r>
          <rPr>
            <sz val="8"/>
            <rFont val="Arial"/>
            <family val="2"/>
          </rPr>
          <t>, in transee ce nu depasesc adancimea de 1.5m</t>
        </r>
      </is>
    </nc>
  </rcc>
  <rcv guid="{548D192F-9C67-4CD1-AB2D-8B8711578E3B}" action="delete"/>
  <rdn rId="0" localSheetId="1" customView="1" name="Z_548D192F_9C67_4CD1_AB2D_8B8711578E3B_.wvu.PrintArea" hidden="1" oldHidden="1">
    <formula>'Pagina de Titlu'!$A$1:$G$50</formula>
    <oldFormula>'Pagina de Titlu'!$A$1:$G$50</oldFormula>
  </rdn>
  <rdn rId="0" localSheetId="2" customView="1" name="Z_548D192F_9C67_4CD1_AB2D_8B8711578E3B_.wvu.PrintArea" hidden="1" oldHidden="1">
    <formula>'LDC-A-01'!$A$1:$G$19</formula>
    <oldFormula>'LDC-A-01'!$A$1:$G$19</oldFormula>
  </rdn>
  <rdn rId="0" localSheetId="2" customView="1" name="Z_548D192F_9C67_4CD1_AB2D_8B8711578E3B_.wvu.PrintTitles" hidden="1" oldHidden="1">
    <formula>'LDC-A-01'!$11:$12</formula>
    <oldFormula>'LDC-A-01'!$11:$12</oldFormula>
  </rdn>
  <rdn rId="0" localSheetId="2" customView="1" name="Z_548D192F_9C67_4CD1_AB2D_8B8711578E3B_.wvu.Cols" hidden="1" oldHidden="1">
    <formula>'LDC-A-01'!$I:$O</formula>
    <oldFormula>'LDC-A-01'!$I:$O</oldFormula>
  </rdn>
  <rdn rId="0" localSheetId="3" customView="1" name="Z_548D192F_9C67_4CD1_AB2D_8B8711578E3B_.wvu.PrintArea" hidden="1" oldHidden="1">
    <formula>'LDC-B-01'!$A$1:$G$21</formula>
    <oldFormula>'LDC-B-01'!$A$1:$G$21</oldFormula>
  </rdn>
  <rdn rId="0" localSheetId="3" customView="1" name="Z_548D192F_9C67_4CD1_AB2D_8B8711578E3B_.wvu.PrintTitles" hidden="1" oldHidden="1">
    <formula>'LDC-B-01'!$11:$12</formula>
    <oldFormula>'LDC-B-01'!$11:$12</oldFormula>
  </rdn>
  <rdn rId="0" localSheetId="3" customView="1" name="Z_548D192F_9C67_4CD1_AB2D_8B8711578E3B_.wvu.Cols" hidden="1" oldHidden="1">
    <formula>'LDC-B-01'!$I:$O</formula>
    <oldFormula>'LDC-B-01'!$I:$O</oldFormula>
  </rdn>
  <rdn rId="0" localSheetId="4" customView="1" name="Z_548D192F_9C67_4CD1_AB2D_8B8711578E3B_.wvu.PrintArea" hidden="1" oldHidden="1">
    <formula>'LCD-C-01'!$A$1:$G$30</formula>
    <oldFormula>'LCD-C-01'!$A$1:$G$30</oldFormula>
  </rdn>
  <rdn rId="0" localSheetId="4" customView="1" name="Z_548D192F_9C67_4CD1_AB2D_8B8711578E3B_.wvu.PrintTitles" hidden="1" oldHidden="1">
    <formula>'LCD-C-01'!$11:$12</formula>
    <oldFormula>'LCD-C-01'!$11:$12</oldFormula>
  </rdn>
  <rdn rId="0" localSheetId="4" customView="1" name="Z_548D192F_9C67_4CD1_AB2D_8B8711578E3B_.wvu.Cols" hidden="1" oldHidden="1">
    <formula>'LCD-C-01'!$I:$O</formula>
    <oldFormula>'LCD-C-01'!$I:$O</oldFormula>
  </rdn>
  <rdn rId="0" localSheetId="5" customView="1" name="Z_548D192F_9C67_4CD1_AB2D_8B8711578E3B_.wvu.PrintArea" hidden="1" oldHidden="1">
    <formula>'LACD-D-01'!$A$1:$G$284</formula>
    <oldFormula>'LACD-D-01'!$A$1:$G$284</oldFormula>
  </rdn>
  <rdn rId="0" localSheetId="5" customView="1" name="Z_548D192F_9C67_4CD1_AB2D_8B8711578E3B_.wvu.PrintTitles" hidden="1" oldHidden="1">
    <formula>'LACD-D-01'!$11:$12</formula>
    <oldFormula>'LACD-D-01'!$11:$12</oldFormula>
  </rdn>
  <rdn rId="0" localSheetId="6" customView="1" name="Z_548D192F_9C67_4CD1_AB2D_8B8711578E3B_.wvu.PrintArea" hidden="1" oldHidden="1">
    <formula>'LCD-E-01'!$A$1:$G$31</formula>
    <oldFormula>'LCD-E-01'!$A$1:$G$31</oldFormula>
  </rdn>
  <rdn rId="0" localSheetId="6" customView="1" name="Z_548D192F_9C67_4CD1_AB2D_8B8711578E3B_.wvu.PrintTitles" hidden="1" oldHidden="1">
    <formula>'LCD-E-01'!$11:$12</formula>
    <oldFormula>'LCD-E-01'!$11:$12</oldFormula>
  </rdn>
  <rdn rId="0" localSheetId="6" customView="1" name="Z_548D192F_9C67_4CD1_AB2D_8B8711578E3B_.wvu.Cols" hidden="1" oldHidden="1">
    <formula>'LCD-E-01'!$I:$O</formula>
    <oldFormula>'LCD-E-01'!$I:$O</oldFormula>
  </rdn>
  <rdn rId="0" localSheetId="7" customView="1" name="Z_548D192F_9C67_4CD1_AB2D_8B8711578E3B_.wvu.PrintArea" hidden="1" oldHidden="1">
    <formula>'LCD-F-01'!$A$1:$G$19</formula>
    <oldFormula>'LCD-F-01'!$A$1:$G$19</oldFormula>
  </rdn>
  <rdn rId="0" localSheetId="7" customView="1" name="Z_548D192F_9C67_4CD1_AB2D_8B8711578E3B_.wvu.PrintTitles" hidden="1" oldHidden="1">
    <formula>'LCD-F-01'!$11:$12</formula>
    <oldFormula>'LCD-F-01'!$11:$12</oldFormula>
  </rdn>
  <rdn rId="0" localSheetId="7" customView="1" name="Z_548D192F_9C67_4CD1_AB2D_8B8711578E3B_.wvu.Cols" hidden="1" oldHidden="1">
    <formula>'LCD-F-01'!$I:$O</formula>
    <oldFormula>'LCD-F-01'!$I:$O</oldFormula>
  </rdn>
  <rdn rId="0" localSheetId="8" customView="1" name="Z_548D192F_9C67_4CD1_AB2D_8B8711578E3B_.wvu.PrintArea" hidden="1" oldHidden="1">
    <formula>'LCD-G-01'!$A$1:$G$27</formula>
    <oldFormula>'LCD-G-01'!$A$1:$G$27</oldFormula>
  </rdn>
  <rdn rId="0" localSheetId="8" customView="1" name="Z_548D192F_9C67_4CD1_AB2D_8B8711578E3B_.wvu.PrintTitles" hidden="1" oldHidden="1">
    <formula>'LCD-G-01'!$11:$12</formula>
    <oldFormula>'LCD-G-01'!$11:$12</oldFormula>
  </rdn>
  <rdn rId="0" localSheetId="8" customView="1" name="Z_548D192F_9C67_4CD1_AB2D_8B8711578E3B_.wvu.Cols" hidden="1" oldHidden="1">
    <formula>'LCD-G-01'!$I:$P</formula>
    <oldFormula>'LCD-G-01'!$I:$P</oldFormula>
  </rdn>
  <rdn rId="0" localSheetId="9" customView="1" name="Z_548D192F_9C67_4CD1_AB2D_8B8711578E3B_.wvu.PrintArea" hidden="1" oldHidden="1">
    <formula>'LCD-Sumar'!$A$1:$G$18</formula>
    <oldFormula>'LCD-Sumar'!$A$1:$G$18</oldFormula>
  </rdn>
  <rcv guid="{548D192F-9C67-4CD1-AB2D-8B8711578E3B}" action="add"/>
</revisions>
</file>

<file path=xl/revisions/revisionLog16111.xml><?xml version="1.0" encoding="utf-8"?>
<revisions xmlns="http://schemas.openxmlformats.org/spreadsheetml/2006/main" xmlns:r="http://schemas.openxmlformats.org/officeDocument/2006/relationships">
  <rcc rId="656" sId="5" numFmtId="4">
    <nc r="E22">
      <v>1029</v>
    </nc>
  </rcc>
  <rcc rId="657" sId="5" numFmtId="4">
    <nc r="E24">
      <v>2626</v>
    </nc>
  </rcc>
  <rcc rId="658" sId="5" numFmtId="4">
    <nc r="E23">
      <v>99</v>
    </nc>
  </rcc>
  <rcc rId="659" sId="5" numFmtId="4">
    <nc r="E25">
      <v>1183</v>
    </nc>
  </rcc>
  <rcc rId="660" sId="5" numFmtId="4">
    <nc r="F22">
      <v>20</v>
    </nc>
  </rcc>
  <rcc rId="661" sId="5" numFmtId="4">
    <nc r="F23">
      <v>25</v>
    </nc>
  </rcc>
  <rcc rId="662" sId="5" numFmtId="4">
    <nc r="F24">
      <v>33</v>
    </nc>
  </rcc>
  <rcc rId="663" sId="5" numFmtId="4">
    <nc r="F25">
      <v>40</v>
    </nc>
  </rcc>
  <rcv guid="{548D192F-9C67-4CD1-AB2D-8B8711578E3B}" action="delete"/>
  <rdn rId="0" localSheetId="1" customView="1" name="Z_548D192F_9C67_4CD1_AB2D_8B8711578E3B_.wvu.PrintArea" hidden="1" oldHidden="1">
    <formula>'Pagina de Titlu'!$A$1:$G$50</formula>
    <oldFormula>'Pagina de Titlu'!$A$1:$G$50</oldFormula>
  </rdn>
  <rdn rId="0" localSheetId="2" customView="1" name="Z_548D192F_9C67_4CD1_AB2D_8B8711578E3B_.wvu.PrintArea" hidden="1" oldHidden="1">
    <formula>'LDC-A-01'!$A$1:$G$19</formula>
    <oldFormula>'LDC-A-01'!$A$1:$G$19</oldFormula>
  </rdn>
  <rdn rId="0" localSheetId="2" customView="1" name="Z_548D192F_9C67_4CD1_AB2D_8B8711578E3B_.wvu.PrintTitles" hidden="1" oldHidden="1">
    <formula>'LDC-A-01'!$11:$12</formula>
    <oldFormula>'LDC-A-01'!$11:$12</oldFormula>
  </rdn>
  <rdn rId="0" localSheetId="2" customView="1" name="Z_548D192F_9C67_4CD1_AB2D_8B8711578E3B_.wvu.Cols" hidden="1" oldHidden="1">
    <formula>'LDC-A-01'!$I:$O</formula>
    <oldFormula>'LDC-A-01'!$I:$O</oldFormula>
  </rdn>
  <rdn rId="0" localSheetId="3" customView="1" name="Z_548D192F_9C67_4CD1_AB2D_8B8711578E3B_.wvu.PrintArea" hidden="1" oldHidden="1">
    <formula>'LDC-B-01'!$A$1:$G$21</formula>
    <oldFormula>'LDC-B-01'!$A$1:$G$21</oldFormula>
  </rdn>
  <rdn rId="0" localSheetId="3" customView="1" name="Z_548D192F_9C67_4CD1_AB2D_8B8711578E3B_.wvu.PrintTitles" hidden="1" oldHidden="1">
    <formula>'LDC-B-01'!$11:$12</formula>
    <oldFormula>'LDC-B-01'!$11:$12</oldFormula>
  </rdn>
  <rdn rId="0" localSheetId="3" customView="1" name="Z_548D192F_9C67_4CD1_AB2D_8B8711578E3B_.wvu.Cols" hidden="1" oldHidden="1">
    <formula>'LDC-B-01'!$I:$O</formula>
    <oldFormula>'LDC-B-01'!$I:$O</oldFormula>
  </rdn>
  <rdn rId="0" localSheetId="4" customView="1" name="Z_548D192F_9C67_4CD1_AB2D_8B8711578E3B_.wvu.PrintArea" hidden="1" oldHidden="1">
    <formula>'LCD-C-01'!$A$1:$G$30</formula>
    <oldFormula>'LCD-C-01'!$A$1:$G$30</oldFormula>
  </rdn>
  <rdn rId="0" localSheetId="4" customView="1" name="Z_548D192F_9C67_4CD1_AB2D_8B8711578E3B_.wvu.PrintTitles" hidden="1" oldHidden="1">
    <formula>'LCD-C-01'!$11:$12</formula>
    <oldFormula>'LCD-C-01'!$11:$12</oldFormula>
  </rdn>
  <rdn rId="0" localSheetId="4" customView="1" name="Z_548D192F_9C67_4CD1_AB2D_8B8711578E3B_.wvu.Cols" hidden="1" oldHidden="1">
    <formula>'LCD-C-01'!$I:$O</formula>
    <oldFormula>'LCD-C-01'!$I:$O</oldFormula>
  </rdn>
  <rdn rId="0" localSheetId="5" customView="1" name="Z_548D192F_9C67_4CD1_AB2D_8B8711578E3B_.wvu.PrintArea" hidden="1" oldHidden="1">
    <formula>'LACD-D-01'!$A$1:$G$279</formula>
    <oldFormula>'LACD-D-01'!$A$1:$G$279</oldFormula>
  </rdn>
  <rdn rId="0" localSheetId="5" customView="1" name="Z_548D192F_9C67_4CD1_AB2D_8B8711578E3B_.wvu.PrintTitles" hidden="1" oldHidden="1">
    <formula>'LACD-D-01'!$11:$12</formula>
    <oldFormula>'LACD-D-01'!$11:$12</oldFormula>
  </rdn>
  <rdn rId="0" localSheetId="6" customView="1" name="Z_548D192F_9C67_4CD1_AB2D_8B8711578E3B_.wvu.PrintArea" hidden="1" oldHidden="1">
    <formula>'LCD-E-01'!$A$1:$G$31</formula>
    <oldFormula>'LCD-E-01'!$A$1:$G$31</oldFormula>
  </rdn>
  <rdn rId="0" localSheetId="6" customView="1" name="Z_548D192F_9C67_4CD1_AB2D_8B8711578E3B_.wvu.PrintTitles" hidden="1" oldHidden="1">
    <formula>'LCD-E-01'!$11:$12</formula>
    <oldFormula>'LCD-E-01'!$11:$12</oldFormula>
  </rdn>
  <rdn rId="0" localSheetId="6" customView="1" name="Z_548D192F_9C67_4CD1_AB2D_8B8711578E3B_.wvu.Cols" hidden="1" oldHidden="1">
    <formula>'LCD-E-01'!$I:$O</formula>
    <oldFormula>'LCD-E-01'!$I:$O</oldFormula>
  </rdn>
  <rdn rId="0" localSheetId="7" customView="1" name="Z_548D192F_9C67_4CD1_AB2D_8B8711578E3B_.wvu.PrintArea" hidden="1" oldHidden="1">
    <formula>'LCD-F-01'!$A$1:$G$19</formula>
    <oldFormula>'LCD-F-01'!$A$1:$G$19</oldFormula>
  </rdn>
  <rdn rId="0" localSheetId="7" customView="1" name="Z_548D192F_9C67_4CD1_AB2D_8B8711578E3B_.wvu.PrintTitles" hidden="1" oldHidden="1">
    <formula>'LCD-F-01'!$11:$12</formula>
    <oldFormula>'LCD-F-01'!$11:$12</oldFormula>
  </rdn>
  <rdn rId="0" localSheetId="7" customView="1" name="Z_548D192F_9C67_4CD1_AB2D_8B8711578E3B_.wvu.Cols" hidden="1" oldHidden="1">
    <formula>'LCD-F-01'!$I:$O</formula>
    <oldFormula>'LCD-F-01'!$I:$O</oldFormula>
  </rdn>
  <rdn rId="0" localSheetId="8" customView="1" name="Z_548D192F_9C67_4CD1_AB2D_8B8711578E3B_.wvu.PrintArea" hidden="1" oldHidden="1">
    <formula>'LCD-G-01'!$A$1:$G$27</formula>
    <oldFormula>'LCD-G-01'!$A$1:$G$27</oldFormula>
  </rdn>
  <rdn rId="0" localSheetId="8" customView="1" name="Z_548D192F_9C67_4CD1_AB2D_8B8711578E3B_.wvu.PrintTitles" hidden="1" oldHidden="1">
    <formula>'LCD-G-01'!$11:$12</formula>
    <oldFormula>'LCD-G-01'!$11:$12</oldFormula>
  </rdn>
  <rdn rId="0" localSheetId="8" customView="1" name="Z_548D192F_9C67_4CD1_AB2D_8B8711578E3B_.wvu.Cols" hidden="1" oldHidden="1">
    <formula>'LCD-G-01'!$I:$P</formula>
    <oldFormula>'LCD-G-01'!$I:$P</oldFormula>
  </rdn>
  <rdn rId="0" localSheetId="9" customView="1" name="Z_548D192F_9C67_4CD1_AB2D_8B8711578E3B_.wvu.PrintArea" hidden="1" oldHidden="1">
    <formula>'LCD-Sumar'!$A$1:$G$18</formula>
    <oldFormula>'LCD-Sumar'!$A$1:$G$18</oldFormula>
  </rdn>
  <rcv guid="{548D192F-9C67-4CD1-AB2D-8B8711578E3B}" action="add"/>
</revisions>
</file>

<file path=xl/revisions/revisionLog161111.xml><?xml version="1.0" encoding="utf-8"?>
<revisions xmlns="http://schemas.openxmlformats.org/spreadsheetml/2006/main" xmlns:r="http://schemas.openxmlformats.org/officeDocument/2006/relationships">
  <rcc rId="617" sId="5">
    <oc r="B21" t="inlineStr">
      <is>
        <r>
          <t>Conducta de distributie din tuburi PEID, PE</t>
        </r>
        <r>
          <rPr>
            <b/>
            <i/>
            <sz val="8"/>
            <rFont val="Arial"/>
            <family val="2"/>
          </rPr>
          <t xml:space="preserve"> [80 sau 100] [SDR] </t>
        </r>
        <r>
          <rPr>
            <b/>
            <sz val="8"/>
            <rFont val="Arial"/>
            <family val="2"/>
          </rPr>
          <t xml:space="preserve">de la </t>
        </r>
        <r>
          <rPr>
            <b/>
            <i/>
            <sz val="8"/>
            <rFont val="Arial"/>
            <family val="2"/>
          </rPr>
          <t xml:space="preserve">[locatia din aval] </t>
        </r>
        <r>
          <rPr>
            <b/>
            <sz val="8"/>
            <rFont val="Arial"/>
            <family val="2"/>
          </rPr>
          <t xml:space="preserve">pana la </t>
        </r>
        <r>
          <rPr>
            <b/>
            <i/>
            <sz val="8"/>
            <rFont val="Arial"/>
            <family val="2"/>
          </rPr>
          <t xml:space="preserve">[locatia din amonte] </t>
        </r>
      </is>
    </oc>
    <nc r="B21" t="inlineStr">
      <is>
        <r>
          <t>Conducta de distributie din tuburi PEID, PE</t>
        </r>
        <r>
          <rPr>
            <b/>
            <i/>
            <sz val="8"/>
            <rFont val="Arial"/>
            <family val="2"/>
          </rPr>
          <t xml:space="preserve"> [80 sau 100] [SDR] </t>
        </r>
        <r>
          <rPr>
            <b/>
            <sz val="8"/>
            <rFont val="Arial"/>
            <family val="2"/>
          </rPr>
          <t xml:space="preserve">de la </t>
        </r>
        <r>
          <rPr>
            <b/>
            <i/>
            <sz val="8"/>
            <rFont val="Arial"/>
            <family val="2"/>
          </rPr>
          <t xml:space="preserve">[statiile de pompare apa uzata] </t>
        </r>
        <r>
          <rPr>
            <b/>
            <sz val="8"/>
            <rFont val="Arial"/>
            <family val="2"/>
          </rPr>
          <t xml:space="preserve">pana la </t>
        </r>
        <r>
          <rPr>
            <b/>
            <i/>
            <sz val="8"/>
            <rFont val="Arial"/>
            <family val="2"/>
          </rPr>
          <t xml:space="preserve">[caminele de vizitare] </t>
        </r>
      </is>
    </nc>
  </rcc>
  <rfmt sheetId="5" sqref="B22" start="0" length="0">
    <dxf>
      <font>
        <sz val="8"/>
        <name val="Arial"/>
        <scheme val="none"/>
      </font>
    </dxf>
  </rfmt>
  <rrc rId="618" sId="5" ref="A23:XFD23" action="insertRow"/>
  <rcc rId="619" sId="5">
    <nc r="D23" t="inlineStr">
      <is>
        <t>m</t>
      </is>
    </nc>
  </rcc>
  <rcc rId="620" sId="5">
    <nc r="G23">
      <f>IF(E23="",,(E23*F23))</f>
    </nc>
  </rcc>
  <rcc rId="621" sId="5" odxf="1" dxf="1">
    <nc r="A23" t="inlineStr">
      <is>
        <t>D1-PE-01</t>
      </is>
    </nc>
    <ndxf>
      <font>
        <sz val="8"/>
        <name val="Arial"/>
        <scheme val="none"/>
      </font>
    </ndxf>
  </rcc>
  <rcc rId="622" sId="5">
    <oc r="B22" t="inlineStr">
      <is>
        <r>
          <t xml:space="preserve">DE </t>
        </r>
        <r>
          <rPr>
            <i/>
            <sz val="8"/>
            <rFont val="Arial"/>
            <family val="2"/>
          </rPr>
          <t>[diametrul]</t>
        </r>
        <r>
          <rPr>
            <sz val="8"/>
            <rFont val="Arial"/>
            <family val="2"/>
          </rPr>
          <t>, in transee ce nu depasesc adancimea de 1.5m</t>
        </r>
      </is>
    </oc>
    <nc r="B22" t="inlineStr">
      <is>
        <r>
          <t xml:space="preserve">DE </t>
        </r>
        <r>
          <rPr>
            <i/>
            <sz val="8"/>
            <rFont val="Arial"/>
            <family val="2"/>
          </rPr>
          <t>[75]</t>
        </r>
        <r>
          <rPr>
            <sz val="8"/>
            <rFont val="Arial"/>
            <family val="2"/>
          </rPr>
          <t>, in transee ce nu depasesc adancimea de 1.5m</t>
        </r>
      </is>
    </nc>
  </rcc>
  <rcc rId="623" sId="5">
    <nc r="B23" t="inlineStr">
      <is>
        <r>
          <t xml:space="preserve">DE </t>
        </r>
        <r>
          <rPr>
            <i/>
            <sz val="8"/>
            <rFont val="Arial"/>
            <family val="2"/>
          </rPr>
          <t>[90]</t>
        </r>
        <r>
          <rPr>
            <sz val="8"/>
            <rFont val="Arial"/>
            <family val="2"/>
          </rPr>
          <t>, in transee ce nu depasesc adancimea de 1.5m</t>
        </r>
      </is>
    </nc>
  </rcc>
  <rrc rId="624" sId="5" ref="A24:XFD24" action="insertRow"/>
  <rcc rId="625" sId="5">
    <nc r="A24" t="inlineStr">
      <is>
        <t>D1-PE-01</t>
      </is>
    </nc>
  </rcc>
  <rcc rId="626" sId="5">
    <nc r="D24" t="inlineStr">
      <is>
        <t>m</t>
      </is>
    </nc>
  </rcc>
  <rcc rId="627" sId="5">
    <nc r="G24">
      <f>IF(E24="",,(E24*F24))</f>
    </nc>
  </rcc>
  <rrc rId="628" sId="5" ref="A24:XFD24" action="insertRow"/>
  <rcc rId="629" sId="5">
    <nc r="A24" t="inlineStr">
      <is>
        <t>D1-PE-01</t>
      </is>
    </nc>
  </rcc>
  <rcc rId="630" sId="5">
    <nc r="B24" t="inlineStr">
      <is>
        <r>
          <t xml:space="preserve">DE </t>
        </r>
        <r>
          <rPr>
            <i/>
            <sz val="8"/>
            <rFont val="Arial"/>
            <family val="2"/>
          </rPr>
          <t>[110]</t>
        </r>
        <r>
          <rPr>
            <sz val="8"/>
            <rFont val="Arial"/>
            <family val="2"/>
          </rPr>
          <t>, in transee ce nu depasesc adancimea de 1.5m</t>
        </r>
      </is>
    </nc>
  </rcc>
  <rcc rId="631" sId="5">
    <nc r="D24" t="inlineStr">
      <is>
        <t>m</t>
      </is>
    </nc>
  </rcc>
  <rcc rId="632" sId="5">
    <nc r="G24">
      <f>IF(E24="",,(E24*F24))</f>
    </nc>
  </rcc>
  <rcc rId="633" sId="5">
    <nc r="B25" t="inlineStr">
      <is>
        <r>
          <t xml:space="preserve">DE </t>
        </r>
        <r>
          <rPr>
            <i/>
            <sz val="8"/>
            <rFont val="Arial"/>
            <family val="2"/>
          </rPr>
          <t>[125]</t>
        </r>
        <r>
          <rPr>
            <sz val="8"/>
            <rFont val="Arial"/>
            <family val="2"/>
          </rPr>
          <t>, in transee ce nu depasesc adancimea de 1.5m</t>
        </r>
      </is>
    </nc>
  </rcc>
  <rcv guid="{548D192F-9C67-4CD1-AB2D-8B8711578E3B}" action="delete"/>
  <rdn rId="0" localSheetId="1" customView="1" name="Z_548D192F_9C67_4CD1_AB2D_8B8711578E3B_.wvu.PrintArea" hidden="1" oldHidden="1">
    <formula>'Pagina de Titlu'!$A$1:$G$50</formula>
    <oldFormula>'Pagina de Titlu'!$A$1:$G$50</oldFormula>
  </rdn>
  <rdn rId="0" localSheetId="2" customView="1" name="Z_548D192F_9C67_4CD1_AB2D_8B8711578E3B_.wvu.PrintArea" hidden="1" oldHidden="1">
    <formula>'LDC-A-01'!$A$1:$G$19</formula>
    <oldFormula>'LDC-A-01'!$A$1:$G$19</oldFormula>
  </rdn>
  <rdn rId="0" localSheetId="2" customView="1" name="Z_548D192F_9C67_4CD1_AB2D_8B8711578E3B_.wvu.PrintTitles" hidden="1" oldHidden="1">
    <formula>'LDC-A-01'!$11:$12</formula>
    <oldFormula>'LDC-A-01'!$11:$12</oldFormula>
  </rdn>
  <rdn rId="0" localSheetId="2" customView="1" name="Z_548D192F_9C67_4CD1_AB2D_8B8711578E3B_.wvu.Cols" hidden="1" oldHidden="1">
    <formula>'LDC-A-01'!$I:$O</formula>
    <oldFormula>'LDC-A-01'!$I:$O</oldFormula>
  </rdn>
  <rdn rId="0" localSheetId="3" customView="1" name="Z_548D192F_9C67_4CD1_AB2D_8B8711578E3B_.wvu.PrintArea" hidden="1" oldHidden="1">
    <formula>'LDC-B-01'!$A$1:$G$21</formula>
    <oldFormula>'LDC-B-01'!$A$1:$G$21</oldFormula>
  </rdn>
  <rdn rId="0" localSheetId="3" customView="1" name="Z_548D192F_9C67_4CD1_AB2D_8B8711578E3B_.wvu.PrintTitles" hidden="1" oldHidden="1">
    <formula>'LDC-B-01'!$11:$12</formula>
    <oldFormula>'LDC-B-01'!$11:$12</oldFormula>
  </rdn>
  <rdn rId="0" localSheetId="3" customView="1" name="Z_548D192F_9C67_4CD1_AB2D_8B8711578E3B_.wvu.Cols" hidden="1" oldHidden="1">
    <formula>'LDC-B-01'!$I:$O</formula>
    <oldFormula>'LDC-B-01'!$I:$O</oldFormula>
  </rdn>
  <rdn rId="0" localSheetId="4" customView="1" name="Z_548D192F_9C67_4CD1_AB2D_8B8711578E3B_.wvu.PrintArea" hidden="1" oldHidden="1">
    <formula>'LCD-C-01'!$A$1:$G$30</formula>
    <oldFormula>'LCD-C-01'!$A$1:$G$30</oldFormula>
  </rdn>
  <rdn rId="0" localSheetId="4" customView="1" name="Z_548D192F_9C67_4CD1_AB2D_8B8711578E3B_.wvu.PrintTitles" hidden="1" oldHidden="1">
    <formula>'LCD-C-01'!$11:$12</formula>
    <oldFormula>'LCD-C-01'!$11:$12</oldFormula>
  </rdn>
  <rdn rId="0" localSheetId="4" customView="1" name="Z_548D192F_9C67_4CD1_AB2D_8B8711578E3B_.wvu.Cols" hidden="1" oldHidden="1">
    <formula>'LCD-C-01'!$I:$O</formula>
    <oldFormula>'LCD-C-01'!$I:$O</oldFormula>
  </rdn>
  <rdn rId="0" localSheetId="5" customView="1" name="Z_548D192F_9C67_4CD1_AB2D_8B8711578E3B_.wvu.PrintArea" hidden="1" oldHidden="1">
    <formula>'LACD-D-01'!$A$1:$G$279</formula>
    <oldFormula>'LACD-D-01'!$A$1:$G$279</oldFormula>
  </rdn>
  <rdn rId="0" localSheetId="5" customView="1" name="Z_548D192F_9C67_4CD1_AB2D_8B8711578E3B_.wvu.PrintTitles" hidden="1" oldHidden="1">
    <formula>'LACD-D-01'!$11:$12</formula>
    <oldFormula>'LACD-D-01'!$11:$12</oldFormula>
  </rdn>
  <rdn rId="0" localSheetId="6" customView="1" name="Z_548D192F_9C67_4CD1_AB2D_8B8711578E3B_.wvu.PrintArea" hidden="1" oldHidden="1">
    <formula>'LCD-E-01'!$A$1:$G$31</formula>
    <oldFormula>'LCD-E-01'!$A$1:$G$31</oldFormula>
  </rdn>
  <rdn rId="0" localSheetId="6" customView="1" name="Z_548D192F_9C67_4CD1_AB2D_8B8711578E3B_.wvu.PrintTitles" hidden="1" oldHidden="1">
    <formula>'LCD-E-01'!$11:$12</formula>
    <oldFormula>'LCD-E-01'!$11:$12</oldFormula>
  </rdn>
  <rdn rId="0" localSheetId="6" customView="1" name="Z_548D192F_9C67_4CD1_AB2D_8B8711578E3B_.wvu.Cols" hidden="1" oldHidden="1">
    <formula>'LCD-E-01'!$I:$O</formula>
    <oldFormula>'LCD-E-01'!$I:$O</oldFormula>
  </rdn>
  <rdn rId="0" localSheetId="7" customView="1" name="Z_548D192F_9C67_4CD1_AB2D_8B8711578E3B_.wvu.PrintArea" hidden="1" oldHidden="1">
    <formula>'LCD-F-01'!$A$1:$G$19</formula>
    <oldFormula>'LCD-F-01'!$A$1:$G$19</oldFormula>
  </rdn>
  <rdn rId="0" localSheetId="7" customView="1" name="Z_548D192F_9C67_4CD1_AB2D_8B8711578E3B_.wvu.PrintTitles" hidden="1" oldHidden="1">
    <formula>'LCD-F-01'!$11:$12</formula>
    <oldFormula>'LCD-F-01'!$11:$12</oldFormula>
  </rdn>
  <rdn rId="0" localSheetId="7" customView="1" name="Z_548D192F_9C67_4CD1_AB2D_8B8711578E3B_.wvu.Cols" hidden="1" oldHidden="1">
    <formula>'LCD-F-01'!$I:$O</formula>
    <oldFormula>'LCD-F-01'!$I:$O</oldFormula>
  </rdn>
  <rdn rId="0" localSheetId="8" customView="1" name="Z_548D192F_9C67_4CD1_AB2D_8B8711578E3B_.wvu.PrintArea" hidden="1" oldHidden="1">
    <formula>'LCD-G-01'!$A$1:$G$27</formula>
    <oldFormula>'LCD-G-01'!$A$1:$G$27</oldFormula>
  </rdn>
  <rdn rId="0" localSheetId="8" customView="1" name="Z_548D192F_9C67_4CD1_AB2D_8B8711578E3B_.wvu.PrintTitles" hidden="1" oldHidden="1">
    <formula>'LCD-G-01'!$11:$12</formula>
    <oldFormula>'LCD-G-01'!$11:$12</oldFormula>
  </rdn>
  <rdn rId="0" localSheetId="8" customView="1" name="Z_548D192F_9C67_4CD1_AB2D_8B8711578E3B_.wvu.Cols" hidden="1" oldHidden="1">
    <formula>'LCD-G-01'!$I:$P</formula>
    <oldFormula>'LCD-G-01'!$I:$P</oldFormula>
  </rdn>
  <rdn rId="0" localSheetId="9" customView="1" name="Z_548D192F_9C67_4CD1_AB2D_8B8711578E3B_.wvu.PrintArea" hidden="1" oldHidden="1">
    <formula>'LCD-Sumar'!$A$1:$G$18</formula>
    <oldFormula>'LCD-Sumar'!$A$1:$G$18</oldFormula>
  </rdn>
  <rcv guid="{548D192F-9C67-4CD1-AB2D-8B8711578E3B}" action="add"/>
</revisions>
</file>

<file path=xl/revisions/revisionLog1611111.xml><?xml version="1.0" encoding="utf-8"?>
<revisions xmlns="http://schemas.openxmlformats.org/spreadsheetml/2006/main" xmlns:r="http://schemas.openxmlformats.org/officeDocument/2006/relationships">
  <rcc rId="594" sId="4" numFmtId="4">
    <oc r="F25">
      <v>50</v>
    </oc>
    <nc r="F25">
      <v>55</v>
    </nc>
  </rcc>
  <rcv guid="{548D192F-9C67-4CD1-AB2D-8B8711578E3B}" action="delete"/>
  <rdn rId="0" localSheetId="1" customView="1" name="Z_548D192F_9C67_4CD1_AB2D_8B8711578E3B_.wvu.PrintArea" hidden="1" oldHidden="1">
    <formula>'Pagina de Titlu'!$A$1:$G$50</formula>
    <oldFormula>'Pagina de Titlu'!$A$1:$G$50</oldFormula>
  </rdn>
  <rdn rId="0" localSheetId="2" customView="1" name="Z_548D192F_9C67_4CD1_AB2D_8B8711578E3B_.wvu.PrintArea" hidden="1" oldHidden="1">
    <formula>'LDC-A-01'!$A$1:$G$19</formula>
    <oldFormula>'LDC-A-01'!$A$1:$G$19</oldFormula>
  </rdn>
  <rdn rId="0" localSheetId="2" customView="1" name="Z_548D192F_9C67_4CD1_AB2D_8B8711578E3B_.wvu.PrintTitles" hidden="1" oldHidden="1">
    <formula>'LDC-A-01'!$11:$12</formula>
    <oldFormula>'LDC-A-01'!$11:$12</oldFormula>
  </rdn>
  <rdn rId="0" localSheetId="2" customView="1" name="Z_548D192F_9C67_4CD1_AB2D_8B8711578E3B_.wvu.Cols" hidden="1" oldHidden="1">
    <formula>'LDC-A-01'!$I:$O</formula>
    <oldFormula>'LDC-A-01'!$I:$O</oldFormula>
  </rdn>
  <rdn rId="0" localSheetId="3" customView="1" name="Z_548D192F_9C67_4CD1_AB2D_8B8711578E3B_.wvu.PrintArea" hidden="1" oldHidden="1">
    <formula>'LDC-B-01'!$A$1:$G$21</formula>
    <oldFormula>'LDC-B-01'!$A$1:$G$21</oldFormula>
  </rdn>
  <rdn rId="0" localSheetId="3" customView="1" name="Z_548D192F_9C67_4CD1_AB2D_8B8711578E3B_.wvu.PrintTitles" hidden="1" oldHidden="1">
    <formula>'LDC-B-01'!$11:$12</formula>
    <oldFormula>'LDC-B-01'!$11:$12</oldFormula>
  </rdn>
  <rdn rId="0" localSheetId="3" customView="1" name="Z_548D192F_9C67_4CD1_AB2D_8B8711578E3B_.wvu.Cols" hidden="1" oldHidden="1">
    <formula>'LDC-B-01'!$I:$O</formula>
    <oldFormula>'LDC-B-01'!$I:$O</oldFormula>
  </rdn>
  <rdn rId="0" localSheetId="4" customView="1" name="Z_548D192F_9C67_4CD1_AB2D_8B8711578E3B_.wvu.PrintArea" hidden="1" oldHidden="1">
    <formula>'LCD-C-01'!$A$1:$G$30</formula>
    <oldFormula>'LCD-C-01'!$A$1:$G$30</oldFormula>
  </rdn>
  <rdn rId="0" localSheetId="4" customView="1" name="Z_548D192F_9C67_4CD1_AB2D_8B8711578E3B_.wvu.PrintTitles" hidden="1" oldHidden="1">
    <formula>'LCD-C-01'!$11:$12</formula>
    <oldFormula>'LCD-C-01'!$11:$12</oldFormula>
  </rdn>
  <rdn rId="0" localSheetId="4" customView="1" name="Z_548D192F_9C67_4CD1_AB2D_8B8711578E3B_.wvu.Cols" hidden="1" oldHidden="1">
    <formula>'LCD-C-01'!$I:$O</formula>
    <oldFormula>'LCD-C-01'!$I:$O</oldFormula>
  </rdn>
  <rdn rId="0" localSheetId="5" customView="1" name="Z_548D192F_9C67_4CD1_AB2D_8B8711578E3B_.wvu.PrintArea" hidden="1" oldHidden="1">
    <formula>'LACD-D-01'!$A$1:$G$276</formula>
    <oldFormula>'LACD-D-01'!$A$1:$G$276</oldFormula>
  </rdn>
  <rdn rId="0" localSheetId="5" customView="1" name="Z_548D192F_9C67_4CD1_AB2D_8B8711578E3B_.wvu.PrintTitles" hidden="1" oldHidden="1">
    <formula>'LACD-D-01'!$11:$12</formula>
    <oldFormula>'LACD-D-01'!$11:$12</oldFormula>
  </rdn>
  <rdn rId="0" localSheetId="6" customView="1" name="Z_548D192F_9C67_4CD1_AB2D_8B8711578E3B_.wvu.PrintArea" hidden="1" oldHidden="1">
    <formula>'LCD-E-01'!$A$1:$G$31</formula>
    <oldFormula>'LCD-E-01'!$A$1:$G$31</oldFormula>
  </rdn>
  <rdn rId="0" localSheetId="6" customView="1" name="Z_548D192F_9C67_4CD1_AB2D_8B8711578E3B_.wvu.PrintTitles" hidden="1" oldHidden="1">
    <formula>'LCD-E-01'!$11:$12</formula>
    <oldFormula>'LCD-E-01'!$11:$12</oldFormula>
  </rdn>
  <rdn rId="0" localSheetId="6" customView="1" name="Z_548D192F_9C67_4CD1_AB2D_8B8711578E3B_.wvu.Cols" hidden="1" oldHidden="1">
    <formula>'LCD-E-01'!$I:$O</formula>
    <oldFormula>'LCD-E-01'!$I:$O</oldFormula>
  </rdn>
  <rdn rId="0" localSheetId="7" customView="1" name="Z_548D192F_9C67_4CD1_AB2D_8B8711578E3B_.wvu.PrintArea" hidden="1" oldHidden="1">
    <formula>'LCD-F-01'!$A$1:$G$19</formula>
    <oldFormula>'LCD-F-01'!$A$1:$G$19</oldFormula>
  </rdn>
  <rdn rId="0" localSheetId="7" customView="1" name="Z_548D192F_9C67_4CD1_AB2D_8B8711578E3B_.wvu.PrintTitles" hidden="1" oldHidden="1">
    <formula>'LCD-F-01'!$11:$12</formula>
    <oldFormula>'LCD-F-01'!$11:$12</oldFormula>
  </rdn>
  <rdn rId="0" localSheetId="7" customView="1" name="Z_548D192F_9C67_4CD1_AB2D_8B8711578E3B_.wvu.Cols" hidden="1" oldHidden="1">
    <formula>'LCD-F-01'!$I:$O</formula>
    <oldFormula>'LCD-F-01'!$I:$O</oldFormula>
  </rdn>
  <rdn rId="0" localSheetId="8" customView="1" name="Z_548D192F_9C67_4CD1_AB2D_8B8711578E3B_.wvu.PrintArea" hidden="1" oldHidden="1">
    <formula>'LCD-G-01'!$A$1:$G$27</formula>
    <oldFormula>'LCD-G-01'!$A$1:$G$27</oldFormula>
  </rdn>
  <rdn rId="0" localSheetId="8" customView="1" name="Z_548D192F_9C67_4CD1_AB2D_8B8711578E3B_.wvu.PrintTitles" hidden="1" oldHidden="1">
    <formula>'LCD-G-01'!$11:$12</formula>
    <oldFormula>'LCD-G-01'!$11:$12</oldFormula>
  </rdn>
  <rdn rId="0" localSheetId="8" customView="1" name="Z_548D192F_9C67_4CD1_AB2D_8B8711578E3B_.wvu.Cols" hidden="1" oldHidden="1">
    <formula>'LCD-G-01'!$I:$P</formula>
    <oldFormula>'LCD-G-01'!$I:$P</oldFormula>
  </rdn>
  <rdn rId="0" localSheetId="9" customView="1" name="Z_548D192F_9C67_4CD1_AB2D_8B8711578E3B_.wvu.PrintArea" hidden="1" oldHidden="1">
    <formula>'LCD-Sumar'!$A$1:$G$18</formula>
    <oldFormula>'LCD-Sumar'!$A$1:$G$18</oldFormula>
  </rdn>
  <rcv guid="{548D192F-9C67-4CD1-AB2D-8B8711578E3B}" action="add"/>
</revisions>
</file>

<file path=xl/revisions/revisionLog17.xml><?xml version="1.0" encoding="utf-8"?>
<revisions xmlns="http://schemas.openxmlformats.org/spreadsheetml/2006/main" xmlns:r="http://schemas.openxmlformats.org/officeDocument/2006/relationships">
  <rcv guid="{548D192F-9C67-4CD1-AB2D-8B8711578E3B}" action="delete"/>
  <rdn rId="0" localSheetId="1" customView="1" name="Z_548D192F_9C67_4CD1_AB2D_8B8711578E3B_.wvu.PrintArea" hidden="1" oldHidden="1">
    <formula>'Pagina de Titlu'!$A$1:$G$50</formula>
    <oldFormula>'Pagina de Titlu'!$A$1:$G$50</oldFormula>
  </rdn>
  <rdn rId="0" localSheetId="2" customView="1" name="Z_548D192F_9C67_4CD1_AB2D_8B8711578E3B_.wvu.PrintArea" hidden="1" oldHidden="1">
    <formula>'LDC-A-01'!$A$1:$G$19</formula>
    <oldFormula>'LDC-A-01'!$A$1:$G$19</oldFormula>
  </rdn>
  <rdn rId="0" localSheetId="2" customView="1" name="Z_548D192F_9C67_4CD1_AB2D_8B8711578E3B_.wvu.PrintTitles" hidden="1" oldHidden="1">
    <formula>'LDC-A-01'!$11:$12</formula>
    <oldFormula>'LDC-A-01'!$11:$12</oldFormula>
  </rdn>
  <rdn rId="0" localSheetId="2" customView="1" name="Z_548D192F_9C67_4CD1_AB2D_8B8711578E3B_.wvu.Cols" hidden="1" oldHidden="1">
    <formula>'LDC-A-01'!$I:$O</formula>
    <oldFormula>'LDC-A-01'!$I:$O</oldFormula>
  </rdn>
  <rdn rId="0" localSheetId="3" customView="1" name="Z_548D192F_9C67_4CD1_AB2D_8B8711578E3B_.wvu.PrintArea" hidden="1" oldHidden="1">
    <formula>'LDC-B-01'!$A$1:$G$21</formula>
    <oldFormula>'LDC-B-01'!$A$1:$G$21</oldFormula>
  </rdn>
  <rdn rId="0" localSheetId="3" customView="1" name="Z_548D192F_9C67_4CD1_AB2D_8B8711578E3B_.wvu.PrintTitles" hidden="1" oldHidden="1">
    <formula>'LDC-B-01'!$11:$12</formula>
    <oldFormula>'LDC-B-01'!$11:$12</oldFormula>
  </rdn>
  <rdn rId="0" localSheetId="3" customView="1" name="Z_548D192F_9C67_4CD1_AB2D_8B8711578E3B_.wvu.Cols" hidden="1" oldHidden="1">
    <formula>'LDC-B-01'!$I:$O</formula>
    <oldFormula>'LDC-B-01'!$I:$O</oldFormula>
  </rdn>
  <rdn rId="0" localSheetId="4" customView="1" name="Z_548D192F_9C67_4CD1_AB2D_8B8711578E3B_.wvu.PrintArea" hidden="1" oldHidden="1">
    <formula>'LCD-C-01'!$A$1:$G$30</formula>
    <oldFormula>'LCD-C-01'!$A$1:$G$30</oldFormula>
  </rdn>
  <rdn rId="0" localSheetId="4" customView="1" name="Z_548D192F_9C67_4CD1_AB2D_8B8711578E3B_.wvu.PrintTitles" hidden="1" oldHidden="1">
    <formula>'LCD-C-01'!$11:$12</formula>
    <oldFormula>'LCD-C-01'!$11:$12</oldFormula>
  </rdn>
  <rdn rId="0" localSheetId="4" customView="1" name="Z_548D192F_9C67_4CD1_AB2D_8B8711578E3B_.wvu.Cols" hidden="1" oldHidden="1">
    <formula>'LCD-C-01'!$I:$O</formula>
    <oldFormula>'LCD-C-01'!$I:$O</oldFormula>
  </rdn>
  <rdn rId="0" localSheetId="5" customView="1" name="Z_548D192F_9C67_4CD1_AB2D_8B8711578E3B_.wvu.PrintArea" hidden="1" oldHidden="1">
    <formula>'LACD-D-01'!$A$1:$G$284</formula>
    <oldFormula>'LACD-D-01'!$A$1:$G$284</oldFormula>
  </rdn>
  <rdn rId="0" localSheetId="5" customView="1" name="Z_548D192F_9C67_4CD1_AB2D_8B8711578E3B_.wvu.PrintTitles" hidden="1" oldHidden="1">
    <formula>'LACD-D-01'!$11:$12</formula>
    <oldFormula>'LACD-D-01'!$11:$12</oldFormula>
  </rdn>
  <rdn rId="0" localSheetId="6" customView="1" name="Z_548D192F_9C67_4CD1_AB2D_8B8711578E3B_.wvu.PrintArea" hidden="1" oldHidden="1">
    <formula>'LCD-E-01'!$A$1:$G$31</formula>
    <oldFormula>'LCD-E-01'!$A$1:$G$31</oldFormula>
  </rdn>
  <rdn rId="0" localSheetId="6" customView="1" name="Z_548D192F_9C67_4CD1_AB2D_8B8711578E3B_.wvu.PrintTitles" hidden="1" oldHidden="1">
    <formula>'LCD-E-01'!$11:$12</formula>
    <oldFormula>'LCD-E-01'!$11:$12</oldFormula>
  </rdn>
  <rdn rId="0" localSheetId="6" customView="1" name="Z_548D192F_9C67_4CD1_AB2D_8B8711578E3B_.wvu.Cols" hidden="1" oldHidden="1">
    <formula>'LCD-E-01'!$I:$O</formula>
    <oldFormula>'LCD-E-01'!$I:$O</oldFormula>
  </rdn>
  <rdn rId="0" localSheetId="7" customView="1" name="Z_548D192F_9C67_4CD1_AB2D_8B8711578E3B_.wvu.PrintArea" hidden="1" oldHidden="1">
    <formula>'LCD-F-01'!$A$1:$G$19</formula>
    <oldFormula>'LCD-F-01'!$A$1:$G$19</oldFormula>
  </rdn>
  <rdn rId="0" localSheetId="7" customView="1" name="Z_548D192F_9C67_4CD1_AB2D_8B8711578E3B_.wvu.PrintTitles" hidden="1" oldHidden="1">
    <formula>'LCD-F-01'!$11:$12</formula>
    <oldFormula>'LCD-F-01'!$11:$12</oldFormula>
  </rdn>
  <rdn rId="0" localSheetId="7" customView="1" name="Z_548D192F_9C67_4CD1_AB2D_8B8711578E3B_.wvu.Cols" hidden="1" oldHidden="1">
    <formula>'LCD-F-01'!$I:$O</formula>
    <oldFormula>'LCD-F-01'!$I:$O</oldFormula>
  </rdn>
  <rdn rId="0" localSheetId="8" customView="1" name="Z_548D192F_9C67_4CD1_AB2D_8B8711578E3B_.wvu.PrintArea" hidden="1" oldHidden="1">
    <formula>'LCD-G-01'!$A$1:$G$36</formula>
    <oldFormula>'LCD-G-01'!$A$1:$G$36</oldFormula>
  </rdn>
  <rdn rId="0" localSheetId="8" customView="1" name="Z_548D192F_9C67_4CD1_AB2D_8B8711578E3B_.wvu.PrintTitles" hidden="1" oldHidden="1">
    <formula>'LCD-G-01'!$11:$12</formula>
    <oldFormula>'LCD-G-01'!$11:$12</oldFormula>
  </rdn>
  <rdn rId="0" localSheetId="8" customView="1" name="Z_548D192F_9C67_4CD1_AB2D_8B8711578E3B_.wvu.Cols" hidden="1" oldHidden="1">
    <formula>'LCD-G-01'!$I:$P</formula>
    <oldFormula>'LCD-G-01'!$I:$P</oldFormula>
  </rdn>
  <rdn rId="0" localSheetId="9" customView="1" name="Z_548D192F_9C67_4CD1_AB2D_8B8711578E3B_.wvu.PrintArea" hidden="1" oldHidden="1">
    <formula>'LCD-Sumar'!$A$1:$G$18</formula>
    <oldFormula>'LCD-Sumar'!$A$1:$G$18</oldFormula>
  </rdn>
  <rcv guid="{548D192F-9C67-4CD1-AB2D-8B8711578E3B}" action="add"/>
</revisions>
</file>

<file path=xl/revisions/revisionLog171.xml><?xml version="1.0" encoding="utf-8"?>
<revisions xmlns="http://schemas.openxmlformats.org/spreadsheetml/2006/main" xmlns:r="http://schemas.openxmlformats.org/officeDocument/2006/relationships">
  <rcc rId="1168" sId="8">
    <nc r="E26">
      <v>1</v>
    </nc>
  </rcc>
  <rcc rId="1169" sId="8">
    <nc r="E27">
      <v>1</v>
    </nc>
  </rcc>
  <rcc rId="1170" sId="8">
    <nc r="E28">
      <v>1</v>
    </nc>
  </rcc>
  <rcc rId="1171" sId="8">
    <nc r="E29">
      <v>1</v>
    </nc>
  </rcc>
  <rcc rId="1172" sId="8">
    <nc r="E30">
      <v>1</v>
    </nc>
  </rcc>
  <rcc rId="1173" sId="8">
    <nc r="E31">
      <v>1</v>
    </nc>
  </rcc>
  <rcc rId="1174" sId="8">
    <nc r="E32">
      <v>1</v>
    </nc>
  </rcc>
  <rcc rId="1175" sId="8">
    <nc r="E33">
      <v>1</v>
    </nc>
  </rcc>
  <rcc rId="1176" sId="8">
    <nc r="E34">
      <v>1</v>
    </nc>
  </rcc>
  <rcc rId="1177" sId="8">
    <nc r="E35">
      <v>1</v>
    </nc>
  </rcc>
  <rcc rId="1178" sId="8">
    <oc r="B26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(0.34 l/s, 2.7 mCA, kW, randament)]</t>
        </r>
      </is>
    </oc>
    <nc r="B26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(0.34 l/s, 2.7 mCA, kW, randament), 1A+1R]</t>
        </r>
      </is>
    </nc>
  </rcc>
  <rcc rId="1179" sId="8">
    <oc r="B27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(0.28 l/s, 4.5 mCA, kW, randament)]</t>
        </r>
      </is>
    </oc>
    <nc r="B27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(0.28 l/s, 4.5 mCA, kW, randament), 1A+1R]</t>
        </r>
      </is>
    </nc>
  </rcc>
  <rcc rId="1180" sId="8">
    <oc r="B28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(10.31 l/s, 21.6 mCA, kW, randament)]</t>
        </r>
      </is>
    </oc>
    <nc r="B28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(10.31 l/s, 21.6 mCA, kW, randament), 1A+1R]</t>
        </r>
      </is>
    </nc>
  </rcc>
  <rcc rId="1181" sId="8">
    <oc r="B29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(10.88 l/s, 35.56 mCA, kW, randament)]</t>
        </r>
      </is>
    </oc>
    <nc r="B29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(10.88 l/s, 35.56 mCA, kW, randament), 1A+1R]</t>
        </r>
      </is>
    </nc>
  </rcc>
  <rcc rId="1182" sId="8">
    <oc r="B30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(1.24 l/s, 2.72 mCA, kW, randament)]</t>
        </r>
      </is>
    </oc>
    <nc r="B30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(1.24 l/s, 2.72 mCA, kW, randament), 1A+1R]</t>
        </r>
      </is>
    </nc>
  </rcc>
  <rcc rId="1183" sId="8">
    <oc r="B31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(0.41 l/s, 3.1 mCA, kW, randament)]</t>
        </r>
      </is>
    </oc>
    <nc r="B31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(0.41 l/s, 3.1 mCA, kW, randament), 1A+1R]</t>
        </r>
      </is>
    </nc>
  </rcc>
  <rcc rId="1184" sId="8">
    <oc r="B32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(4.64 l/s, 19.8 mCA, kW, randament)]</t>
        </r>
      </is>
    </oc>
    <nc r="B32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(4.64 l/s, 19.8 mCA, kW, randament), 1A+1R]</t>
        </r>
      </is>
    </nc>
  </rcc>
  <rcc rId="1185" sId="8">
    <oc r="B33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(0.3 l/s, 4.22 mCA, kW, randament)]</t>
        </r>
      </is>
    </oc>
    <nc r="B33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(0.3 l/s, 4.22 mCA, kW, randament), 1A+1R]</t>
        </r>
      </is>
    </nc>
  </rcc>
  <rcc rId="1186" sId="8">
    <oc r="B34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(0.3 l/s, 4.22 mCA, kW, randament)]</t>
        </r>
      </is>
    </oc>
    <nc r="B34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(0.3 l/s, 4.22 mCA, kW, randament), 1A+1R]</t>
        </r>
      </is>
    </nc>
  </rcc>
  <rcc rId="1187" sId="8">
    <oc r="B35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(4.87 l/s, 16.07 mCA, kW, randament)]</t>
        </r>
      </is>
    </oc>
    <nc r="B35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(4.87 l/s, 16.07 mCA, kW, randament), 1A+1R]</t>
        </r>
      </is>
    </nc>
  </rcc>
  <rcc rId="1188" sId="8">
    <nc r="F26">
      <v>7310</v>
    </nc>
  </rcc>
  <rcc rId="1189" sId="8">
    <nc r="F27">
      <v>7810</v>
    </nc>
  </rcc>
  <rcc rId="1190" sId="8">
    <nc r="F28">
      <v>49234</v>
    </nc>
  </rcc>
  <rcc rId="1191" sId="8">
    <nc r="F29">
      <v>51503</v>
    </nc>
  </rcc>
  <rcc rId="1192" sId="8">
    <nc r="F30">
      <v>7310</v>
    </nc>
  </rcc>
  <rcc rId="1193" sId="8">
    <nc r="F31">
      <v>7310</v>
    </nc>
  </rcc>
  <rcc rId="1194" sId="8">
    <nc r="F32">
      <v>7810</v>
    </nc>
  </rcc>
  <rcc rId="1195" sId="8">
    <nc r="F33">
      <v>31360</v>
    </nc>
  </rcc>
  <rcc rId="1196" sId="8">
    <nc r="F34">
      <v>7310</v>
    </nc>
  </rcc>
  <rcc rId="1197" sId="8">
    <nc r="F35">
      <v>30520</v>
    </nc>
  </rcc>
  <rcc rId="1198" sId="8">
    <oc r="G36">
      <f>SUM(G14:G26)</f>
    </oc>
    <nc r="G36">
      <f>SUM(G14:G35)</f>
    </nc>
  </rcc>
  <rcc rId="1199" sId="5">
    <oc r="G284">
      <f>SUM(G13:G283)</f>
    </oc>
    <nc r="G284">
      <f>SUM(G13:G283)</f>
    </nc>
  </rcc>
  <rcc rId="1200" sId="4">
    <oc r="G30">
      <f>SUM(G14:G29)</f>
    </oc>
    <nc r="G30">
      <f>SUM(G14:G29)</f>
    </nc>
  </rcc>
  <rcc rId="1201" sId="3">
    <oc r="G21">
      <f>SUM(G13:G20)</f>
    </oc>
    <nc r="G21">
      <f>SUM(G13:G20)</f>
    </nc>
  </rcc>
  <rcc rId="1202" sId="2">
    <oc r="G19">
      <f>SUM(G13:G18)</f>
    </oc>
    <nc r="G19">
      <f>SUM(G13:G18)</f>
    </nc>
  </rcc>
  <rcv guid="{548D192F-9C67-4CD1-AB2D-8B8711578E3B}" action="delete"/>
  <rdn rId="0" localSheetId="1" customView="1" name="Z_548D192F_9C67_4CD1_AB2D_8B8711578E3B_.wvu.PrintArea" hidden="1" oldHidden="1">
    <formula>'Pagina de Titlu'!$A$1:$G$50</formula>
    <oldFormula>'Pagina de Titlu'!$A$1:$G$50</oldFormula>
  </rdn>
  <rdn rId="0" localSheetId="2" customView="1" name="Z_548D192F_9C67_4CD1_AB2D_8B8711578E3B_.wvu.PrintArea" hidden="1" oldHidden="1">
    <formula>'LDC-A-01'!$A$1:$G$19</formula>
    <oldFormula>'LDC-A-01'!$A$1:$G$19</oldFormula>
  </rdn>
  <rdn rId="0" localSheetId="2" customView="1" name="Z_548D192F_9C67_4CD1_AB2D_8B8711578E3B_.wvu.PrintTitles" hidden="1" oldHidden="1">
    <formula>'LDC-A-01'!$11:$12</formula>
    <oldFormula>'LDC-A-01'!$11:$12</oldFormula>
  </rdn>
  <rdn rId="0" localSheetId="2" customView="1" name="Z_548D192F_9C67_4CD1_AB2D_8B8711578E3B_.wvu.Cols" hidden="1" oldHidden="1">
    <formula>'LDC-A-01'!$I:$O</formula>
    <oldFormula>'LDC-A-01'!$I:$O</oldFormula>
  </rdn>
  <rdn rId="0" localSheetId="3" customView="1" name="Z_548D192F_9C67_4CD1_AB2D_8B8711578E3B_.wvu.PrintArea" hidden="1" oldHidden="1">
    <formula>'LDC-B-01'!$A$1:$G$21</formula>
    <oldFormula>'LDC-B-01'!$A$1:$G$21</oldFormula>
  </rdn>
  <rdn rId="0" localSheetId="3" customView="1" name="Z_548D192F_9C67_4CD1_AB2D_8B8711578E3B_.wvu.PrintTitles" hidden="1" oldHidden="1">
    <formula>'LDC-B-01'!$11:$12</formula>
    <oldFormula>'LDC-B-01'!$11:$12</oldFormula>
  </rdn>
  <rdn rId="0" localSheetId="3" customView="1" name="Z_548D192F_9C67_4CD1_AB2D_8B8711578E3B_.wvu.Cols" hidden="1" oldHidden="1">
    <formula>'LDC-B-01'!$I:$O</formula>
    <oldFormula>'LDC-B-01'!$I:$O</oldFormula>
  </rdn>
  <rdn rId="0" localSheetId="4" customView="1" name="Z_548D192F_9C67_4CD1_AB2D_8B8711578E3B_.wvu.PrintArea" hidden="1" oldHidden="1">
    <formula>'LCD-C-01'!$A$1:$G$30</formula>
    <oldFormula>'LCD-C-01'!$A$1:$G$30</oldFormula>
  </rdn>
  <rdn rId="0" localSheetId="4" customView="1" name="Z_548D192F_9C67_4CD1_AB2D_8B8711578E3B_.wvu.PrintTitles" hidden="1" oldHidden="1">
    <formula>'LCD-C-01'!$11:$12</formula>
    <oldFormula>'LCD-C-01'!$11:$12</oldFormula>
  </rdn>
  <rdn rId="0" localSheetId="4" customView="1" name="Z_548D192F_9C67_4CD1_AB2D_8B8711578E3B_.wvu.Cols" hidden="1" oldHidden="1">
    <formula>'LCD-C-01'!$I:$O</formula>
    <oldFormula>'LCD-C-01'!$I:$O</oldFormula>
  </rdn>
  <rdn rId="0" localSheetId="5" customView="1" name="Z_548D192F_9C67_4CD1_AB2D_8B8711578E3B_.wvu.PrintArea" hidden="1" oldHidden="1">
    <formula>'LACD-D-01'!$A$1:$G$284</formula>
    <oldFormula>'LACD-D-01'!$A$1:$G$284</oldFormula>
  </rdn>
  <rdn rId="0" localSheetId="5" customView="1" name="Z_548D192F_9C67_4CD1_AB2D_8B8711578E3B_.wvu.PrintTitles" hidden="1" oldHidden="1">
    <formula>'LACD-D-01'!$11:$12</formula>
    <oldFormula>'LACD-D-01'!$11:$12</oldFormula>
  </rdn>
  <rdn rId="0" localSheetId="6" customView="1" name="Z_548D192F_9C67_4CD1_AB2D_8B8711578E3B_.wvu.PrintArea" hidden="1" oldHidden="1">
    <formula>'LCD-E-01'!$A$1:$G$31</formula>
    <oldFormula>'LCD-E-01'!$A$1:$G$31</oldFormula>
  </rdn>
  <rdn rId="0" localSheetId="6" customView="1" name="Z_548D192F_9C67_4CD1_AB2D_8B8711578E3B_.wvu.PrintTitles" hidden="1" oldHidden="1">
    <formula>'LCD-E-01'!$11:$12</formula>
    <oldFormula>'LCD-E-01'!$11:$12</oldFormula>
  </rdn>
  <rdn rId="0" localSheetId="6" customView="1" name="Z_548D192F_9C67_4CD1_AB2D_8B8711578E3B_.wvu.Cols" hidden="1" oldHidden="1">
    <formula>'LCD-E-01'!$I:$O</formula>
    <oldFormula>'LCD-E-01'!$I:$O</oldFormula>
  </rdn>
  <rdn rId="0" localSheetId="7" customView="1" name="Z_548D192F_9C67_4CD1_AB2D_8B8711578E3B_.wvu.PrintArea" hidden="1" oldHidden="1">
    <formula>'LCD-F-01'!$A$1:$G$19</formula>
    <oldFormula>'LCD-F-01'!$A$1:$G$19</oldFormula>
  </rdn>
  <rdn rId="0" localSheetId="7" customView="1" name="Z_548D192F_9C67_4CD1_AB2D_8B8711578E3B_.wvu.PrintTitles" hidden="1" oldHidden="1">
    <formula>'LCD-F-01'!$11:$12</formula>
    <oldFormula>'LCD-F-01'!$11:$12</oldFormula>
  </rdn>
  <rdn rId="0" localSheetId="7" customView="1" name="Z_548D192F_9C67_4CD1_AB2D_8B8711578E3B_.wvu.Cols" hidden="1" oldHidden="1">
    <formula>'LCD-F-01'!$I:$O</formula>
    <oldFormula>'LCD-F-01'!$I:$O</oldFormula>
  </rdn>
  <rdn rId="0" localSheetId="8" customView="1" name="Z_548D192F_9C67_4CD1_AB2D_8B8711578E3B_.wvu.PrintArea" hidden="1" oldHidden="1">
    <formula>'LCD-G-01'!$A$1:$G$36</formula>
    <oldFormula>'LCD-G-01'!$A$1:$G$36</oldFormula>
  </rdn>
  <rdn rId="0" localSheetId="8" customView="1" name="Z_548D192F_9C67_4CD1_AB2D_8B8711578E3B_.wvu.PrintTitles" hidden="1" oldHidden="1">
    <formula>'LCD-G-01'!$11:$12</formula>
    <oldFormula>'LCD-G-01'!$11:$12</oldFormula>
  </rdn>
  <rdn rId="0" localSheetId="8" customView="1" name="Z_548D192F_9C67_4CD1_AB2D_8B8711578E3B_.wvu.Cols" hidden="1" oldHidden="1">
    <formula>'LCD-G-01'!$I:$P</formula>
    <oldFormula>'LCD-G-01'!$I:$P</oldFormula>
  </rdn>
  <rdn rId="0" localSheetId="9" customView="1" name="Z_548D192F_9C67_4CD1_AB2D_8B8711578E3B_.wvu.PrintArea" hidden="1" oldHidden="1">
    <formula>'LCD-Sumar'!$A$1:$G$18</formula>
    <oldFormula>'LCD-Sumar'!$A$1:$G$18</oldFormula>
  </rdn>
  <rcv guid="{548D192F-9C67-4CD1-AB2D-8B8711578E3B}" action="add"/>
</revisions>
</file>

<file path=xl/revisions/revisionLog1711.xml><?xml version="1.0" encoding="utf-8"?>
<revisions xmlns="http://schemas.openxmlformats.org/spreadsheetml/2006/main" xmlns:r="http://schemas.openxmlformats.org/officeDocument/2006/relationships">
  <rcc rId="741" sId="5" odxf="1" dxf="1">
    <oc r="B69" t="inlineStr">
      <is>
        <r>
          <t xml:space="preserve">DN </t>
        </r>
        <r>
          <rPr>
            <i/>
            <sz val="8"/>
            <rFont val="Arial"/>
            <family val="2"/>
          </rPr>
          <t>[diametrul]</t>
        </r>
        <r>
          <rPr>
            <sz val="8"/>
            <rFont val="Arial"/>
            <family val="2"/>
          </rPr>
          <t xml:space="preserve">, in transee cu adancimea intre 1.5m si 2.0m </t>
        </r>
      </is>
    </oc>
    <nc r="B69" t="inlineStr">
      <is>
        <r>
          <t xml:space="preserve">DN </t>
        </r>
        <r>
          <rPr>
            <i/>
            <sz val="8"/>
            <rFont val="Arial"/>
            <family val="2"/>
          </rPr>
          <t>[200]</t>
        </r>
        <r>
          <rPr>
            <sz val="8"/>
            <rFont val="Arial"/>
            <family val="2"/>
          </rPr>
          <t xml:space="preserve">, in transee cu adancimea intre 1.5m si 2.0m </t>
        </r>
      </is>
    </nc>
    <odxf>
      <font>
        <sz val="8"/>
        <name val="Arial"/>
        <scheme val="none"/>
      </font>
    </odxf>
    <ndxf>
      <font>
        <sz val="8"/>
        <name val="Arial"/>
        <scheme val="none"/>
      </font>
    </ndxf>
  </rcc>
  <rrc rId="742" sId="5" ref="A70:XFD70" action="insertRow"/>
  <rcc rId="743" sId="5">
    <nc r="A70" t="inlineStr">
      <is>
        <t>D2-PVC-02</t>
      </is>
    </nc>
  </rcc>
  <rcc rId="744" sId="5">
    <nc r="D70" t="inlineStr">
      <is>
        <t>m</t>
      </is>
    </nc>
  </rcc>
  <rcc rId="745" sId="5">
    <nc r="G70">
      <f>IF(E70="",,(E70*F70))</f>
    </nc>
  </rcc>
  <rcc rId="746" sId="5">
    <nc r="B70" t="inlineStr">
      <is>
        <r>
          <t xml:space="preserve">DN </t>
        </r>
        <r>
          <rPr>
            <i/>
            <sz val="8"/>
            <rFont val="Arial"/>
            <family val="2"/>
          </rPr>
          <t>[250]</t>
        </r>
        <r>
          <rPr>
            <sz val="8"/>
            <rFont val="Arial"/>
            <family val="2"/>
          </rPr>
          <t xml:space="preserve">, in transee cu adancimea intre 1.5m si 2.0m </t>
        </r>
      </is>
    </nc>
  </rcc>
  <rcc rId="747" sId="5" odxf="1" dxf="1">
    <oc r="B71" t="inlineStr">
      <is>
        <r>
          <t xml:space="preserve">DN </t>
        </r>
        <r>
          <rPr>
            <i/>
            <sz val="8"/>
            <rFont val="Arial"/>
            <family val="2"/>
          </rPr>
          <t>[diametrul]</t>
        </r>
        <r>
          <rPr>
            <sz val="8"/>
            <rFont val="Arial"/>
            <family val="2"/>
          </rPr>
          <t xml:space="preserve">,in transee cu adancimea intre 2.0m si 2.5m </t>
        </r>
      </is>
    </oc>
    <nc r="B71" t="inlineStr">
      <is>
        <r>
          <t xml:space="preserve">DN </t>
        </r>
        <r>
          <rPr>
            <i/>
            <sz val="8"/>
            <rFont val="Arial"/>
            <family val="2"/>
          </rPr>
          <t>[200]</t>
        </r>
        <r>
          <rPr>
            <sz val="8"/>
            <rFont val="Arial"/>
            <family val="2"/>
          </rPr>
          <t xml:space="preserve">,in transee cu adancimea intre 2.0m si 2.5m </t>
        </r>
      </is>
    </nc>
    <odxf>
      <font>
        <sz val="8"/>
        <name val="Arial"/>
        <scheme val="none"/>
      </font>
    </odxf>
    <ndxf>
      <font>
        <sz val="8"/>
        <name val="Arial"/>
        <scheme val="none"/>
      </font>
    </ndxf>
  </rcc>
  <rrc rId="748" sId="5" ref="A72:XFD72" action="insertRow"/>
  <rcc rId="749" sId="5">
    <nc r="A72" t="inlineStr">
      <is>
        <t>D2-PVC-03</t>
      </is>
    </nc>
  </rcc>
  <rcc rId="750" sId="5">
    <nc r="D72" t="inlineStr">
      <is>
        <t>m</t>
      </is>
    </nc>
  </rcc>
  <rcc rId="751" sId="5">
    <nc r="G72">
      <f>IF(E72="",,(E72*F72))</f>
    </nc>
  </rcc>
  <rcc rId="752" sId="5">
    <nc r="B72" t="inlineStr">
      <is>
        <r>
          <t xml:space="preserve">DN </t>
        </r>
        <r>
          <rPr>
            <i/>
            <sz val="8"/>
            <rFont val="Arial"/>
            <family val="2"/>
          </rPr>
          <t>[250]</t>
        </r>
        <r>
          <rPr>
            <sz val="8"/>
            <rFont val="Arial"/>
            <family val="2"/>
          </rPr>
          <t xml:space="preserve">,in transee cu adancimea intre 2.0m si 2.5m </t>
        </r>
      </is>
    </nc>
  </rcc>
  <rcc rId="753" sId="5" odxf="1" dxf="1">
    <oc r="B73" t="inlineStr">
      <is>
        <r>
          <t>DN</t>
        </r>
        <r>
          <rPr>
            <i/>
            <sz val="8"/>
            <rFont val="Arial"/>
            <family val="2"/>
          </rPr>
          <t xml:space="preserve"> [diametrul]</t>
        </r>
        <r>
          <rPr>
            <sz val="8"/>
            <rFont val="Arial"/>
            <family val="2"/>
          </rPr>
          <t xml:space="preserve">, in transee cu adancimea intre 2.5m si 3.0m </t>
        </r>
      </is>
    </oc>
    <nc r="B73" t="inlineStr">
      <is>
        <r>
          <t>DN</t>
        </r>
        <r>
          <rPr>
            <i/>
            <sz val="8"/>
            <rFont val="Arial"/>
            <family val="2"/>
          </rPr>
          <t xml:space="preserve"> [200]</t>
        </r>
        <r>
          <rPr>
            <sz val="8"/>
            <rFont val="Arial"/>
            <family val="2"/>
          </rPr>
          <t xml:space="preserve">, in transee cu adancimea intre 2.5m si 3.0m </t>
        </r>
      </is>
    </nc>
    <odxf>
      <font>
        <sz val="8"/>
        <name val="Arial"/>
        <scheme val="none"/>
      </font>
    </odxf>
    <ndxf>
      <font>
        <sz val="8"/>
        <name val="Arial"/>
        <scheme val="none"/>
      </font>
    </ndxf>
  </rcc>
  <rrc rId="754" sId="5" ref="A74:XFD74" action="insertRow"/>
  <rcc rId="755" sId="5">
    <nc r="A74" t="inlineStr">
      <is>
        <t>D2-PVC-04</t>
      </is>
    </nc>
  </rcc>
  <rcc rId="756" sId="5">
    <nc r="D74" t="inlineStr">
      <is>
        <t>m</t>
      </is>
    </nc>
  </rcc>
  <rcc rId="757" sId="5">
    <nc r="G74">
      <f>IF(E74="",,(E74*F74))</f>
    </nc>
  </rcc>
  <rcc rId="758" sId="5">
    <nc r="B74" t="inlineStr">
      <is>
        <r>
          <t>DN</t>
        </r>
        <r>
          <rPr>
            <i/>
            <sz val="8"/>
            <rFont val="Arial"/>
            <family val="2"/>
          </rPr>
          <t xml:space="preserve"> [250]</t>
        </r>
        <r>
          <rPr>
            <sz val="8"/>
            <rFont val="Arial"/>
            <family val="2"/>
          </rPr>
          <t xml:space="preserve">, in transee cu adancimea intre 2.5m si 3.0m </t>
        </r>
      </is>
    </nc>
  </rcc>
  <rcv guid="{548D192F-9C67-4CD1-AB2D-8B8711578E3B}" action="delete"/>
  <rdn rId="0" localSheetId="1" customView="1" name="Z_548D192F_9C67_4CD1_AB2D_8B8711578E3B_.wvu.PrintArea" hidden="1" oldHidden="1">
    <formula>'Pagina de Titlu'!$A$1:$G$50</formula>
    <oldFormula>'Pagina de Titlu'!$A$1:$G$50</oldFormula>
  </rdn>
  <rdn rId="0" localSheetId="2" customView="1" name="Z_548D192F_9C67_4CD1_AB2D_8B8711578E3B_.wvu.PrintArea" hidden="1" oldHidden="1">
    <formula>'LDC-A-01'!$A$1:$G$19</formula>
    <oldFormula>'LDC-A-01'!$A$1:$G$19</oldFormula>
  </rdn>
  <rdn rId="0" localSheetId="2" customView="1" name="Z_548D192F_9C67_4CD1_AB2D_8B8711578E3B_.wvu.PrintTitles" hidden="1" oldHidden="1">
    <formula>'LDC-A-01'!$11:$12</formula>
    <oldFormula>'LDC-A-01'!$11:$12</oldFormula>
  </rdn>
  <rdn rId="0" localSheetId="2" customView="1" name="Z_548D192F_9C67_4CD1_AB2D_8B8711578E3B_.wvu.Cols" hidden="1" oldHidden="1">
    <formula>'LDC-A-01'!$I:$O</formula>
    <oldFormula>'LDC-A-01'!$I:$O</oldFormula>
  </rdn>
  <rdn rId="0" localSheetId="3" customView="1" name="Z_548D192F_9C67_4CD1_AB2D_8B8711578E3B_.wvu.PrintArea" hidden="1" oldHidden="1">
    <formula>'LDC-B-01'!$A$1:$G$21</formula>
    <oldFormula>'LDC-B-01'!$A$1:$G$21</oldFormula>
  </rdn>
  <rdn rId="0" localSheetId="3" customView="1" name="Z_548D192F_9C67_4CD1_AB2D_8B8711578E3B_.wvu.PrintTitles" hidden="1" oldHidden="1">
    <formula>'LDC-B-01'!$11:$12</formula>
    <oldFormula>'LDC-B-01'!$11:$12</oldFormula>
  </rdn>
  <rdn rId="0" localSheetId="3" customView="1" name="Z_548D192F_9C67_4CD1_AB2D_8B8711578E3B_.wvu.Cols" hidden="1" oldHidden="1">
    <formula>'LDC-B-01'!$I:$O</formula>
    <oldFormula>'LDC-B-01'!$I:$O</oldFormula>
  </rdn>
  <rdn rId="0" localSheetId="4" customView="1" name="Z_548D192F_9C67_4CD1_AB2D_8B8711578E3B_.wvu.PrintArea" hidden="1" oldHidden="1">
    <formula>'LCD-C-01'!$A$1:$G$30</formula>
    <oldFormula>'LCD-C-01'!$A$1:$G$30</oldFormula>
  </rdn>
  <rdn rId="0" localSheetId="4" customView="1" name="Z_548D192F_9C67_4CD1_AB2D_8B8711578E3B_.wvu.PrintTitles" hidden="1" oldHidden="1">
    <formula>'LCD-C-01'!$11:$12</formula>
    <oldFormula>'LCD-C-01'!$11:$12</oldFormula>
  </rdn>
  <rdn rId="0" localSheetId="4" customView="1" name="Z_548D192F_9C67_4CD1_AB2D_8B8711578E3B_.wvu.Cols" hidden="1" oldHidden="1">
    <formula>'LCD-C-01'!$I:$O</formula>
    <oldFormula>'LCD-C-01'!$I:$O</oldFormula>
  </rdn>
  <rdn rId="0" localSheetId="5" customView="1" name="Z_548D192F_9C67_4CD1_AB2D_8B8711578E3B_.wvu.PrintArea" hidden="1" oldHidden="1">
    <formula>'LACD-D-01'!$A$1:$G$283</formula>
    <oldFormula>'LACD-D-01'!$A$1:$G$283</oldFormula>
  </rdn>
  <rdn rId="0" localSheetId="5" customView="1" name="Z_548D192F_9C67_4CD1_AB2D_8B8711578E3B_.wvu.PrintTitles" hidden="1" oldHidden="1">
    <formula>'LACD-D-01'!$11:$12</formula>
    <oldFormula>'LACD-D-01'!$11:$12</oldFormula>
  </rdn>
  <rdn rId="0" localSheetId="6" customView="1" name="Z_548D192F_9C67_4CD1_AB2D_8B8711578E3B_.wvu.PrintArea" hidden="1" oldHidden="1">
    <formula>'LCD-E-01'!$A$1:$G$31</formula>
    <oldFormula>'LCD-E-01'!$A$1:$G$31</oldFormula>
  </rdn>
  <rdn rId="0" localSheetId="6" customView="1" name="Z_548D192F_9C67_4CD1_AB2D_8B8711578E3B_.wvu.PrintTitles" hidden="1" oldHidden="1">
    <formula>'LCD-E-01'!$11:$12</formula>
    <oldFormula>'LCD-E-01'!$11:$12</oldFormula>
  </rdn>
  <rdn rId="0" localSheetId="6" customView="1" name="Z_548D192F_9C67_4CD1_AB2D_8B8711578E3B_.wvu.Cols" hidden="1" oldHidden="1">
    <formula>'LCD-E-01'!$I:$O</formula>
    <oldFormula>'LCD-E-01'!$I:$O</oldFormula>
  </rdn>
  <rdn rId="0" localSheetId="7" customView="1" name="Z_548D192F_9C67_4CD1_AB2D_8B8711578E3B_.wvu.PrintArea" hidden="1" oldHidden="1">
    <formula>'LCD-F-01'!$A$1:$G$19</formula>
    <oldFormula>'LCD-F-01'!$A$1:$G$19</oldFormula>
  </rdn>
  <rdn rId="0" localSheetId="7" customView="1" name="Z_548D192F_9C67_4CD1_AB2D_8B8711578E3B_.wvu.PrintTitles" hidden="1" oldHidden="1">
    <formula>'LCD-F-01'!$11:$12</formula>
    <oldFormula>'LCD-F-01'!$11:$12</oldFormula>
  </rdn>
  <rdn rId="0" localSheetId="7" customView="1" name="Z_548D192F_9C67_4CD1_AB2D_8B8711578E3B_.wvu.Cols" hidden="1" oldHidden="1">
    <formula>'LCD-F-01'!$I:$O</formula>
    <oldFormula>'LCD-F-01'!$I:$O</oldFormula>
  </rdn>
  <rdn rId="0" localSheetId="8" customView="1" name="Z_548D192F_9C67_4CD1_AB2D_8B8711578E3B_.wvu.PrintArea" hidden="1" oldHidden="1">
    <formula>'LCD-G-01'!$A$1:$G$27</formula>
    <oldFormula>'LCD-G-01'!$A$1:$G$27</oldFormula>
  </rdn>
  <rdn rId="0" localSheetId="8" customView="1" name="Z_548D192F_9C67_4CD1_AB2D_8B8711578E3B_.wvu.PrintTitles" hidden="1" oldHidden="1">
    <formula>'LCD-G-01'!$11:$12</formula>
    <oldFormula>'LCD-G-01'!$11:$12</oldFormula>
  </rdn>
  <rdn rId="0" localSheetId="8" customView="1" name="Z_548D192F_9C67_4CD1_AB2D_8B8711578E3B_.wvu.Cols" hidden="1" oldHidden="1">
    <formula>'LCD-G-01'!$I:$P</formula>
    <oldFormula>'LCD-G-01'!$I:$P</oldFormula>
  </rdn>
  <rdn rId="0" localSheetId="9" customView="1" name="Z_548D192F_9C67_4CD1_AB2D_8B8711578E3B_.wvu.PrintArea" hidden="1" oldHidden="1">
    <formula>'LCD-Sumar'!$A$1:$G$18</formula>
    <oldFormula>'LCD-Sumar'!$A$1:$G$18</oldFormula>
  </rdn>
  <rcv guid="{548D192F-9C67-4CD1-AB2D-8B8711578E3B}" action="add"/>
</revisions>
</file>

<file path=xl/revisions/revisionLog18.xml><?xml version="1.0" encoding="utf-8"?>
<revisions xmlns="http://schemas.openxmlformats.org/spreadsheetml/2006/main" xmlns:r="http://schemas.openxmlformats.org/officeDocument/2006/relationships">
  <rcc rId="1536" sId="2" numFmtId="4">
    <oc r="F15">
      <v>27.62</v>
    </oc>
    <nc r="F15">
      <v>1000</v>
    </nc>
  </rcc>
  <rcc rId="1537" sId="2" numFmtId="4">
    <oc r="F16">
      <v>41.42</v>
    </oc>
    <nc r="F16">
      <v>1100</v>
    </nc>
  </rcc>
  <rcc rId="1538" sId="2" numFmtId="4">
    <oc r="F18">
      <v>13.81</v>
    </oc>
    <nc r="F18">
      <v>1000</v>
    </nc>
  </rcc>
  <rcc rId="1539" sId="2" numFmtId="4">
    <oc r="F14">
      <v>55.23</v>
    </oc>
    <nc r="F14">
      <v>2000</v>
    </nc>
  </rcc>
  <rcc rId="1540" sId="3" numFmtId="4">
    <oc r="F14">
      <v>12000</v>
    </oc>
    <nc r="F14">
      <v>15000</v>
    </nc>
  </rcc>
  <rcc rId="1541" sId="4" numFmtId="4">
    <oc r="F25">
      <v>55</v>
    </oc>
    <nc r="F25">
      <v>60</v>
    </nc>
  </rcc>
  <rcc rId="1542" sId="4" numFmtId="4">
    <oc r="F17">
      <v>3</v>
    </oc>
    <nc r="F17">
      <v>4</v>
    </nc>
  </rcc>
  <rcc rId="1543" sId="4" numFmtId="4">
    <oc r="F21">
      <v>13</v>
    </oc>
    <nc r="F21">
      <v>14</v>
    </nc>
  </rcc>
  <rcc rId="1544" sId="5" numFmtId="4">
    <oc r="F215">
      <v>3000</v>
    </oc>
    <nc r="F215">
      <v>3200</v>
    </nc>
  </rcc>
  <rcc rId="1545" sId="5" numFmtId="4">
    <oc r="F213">
      <v>2000</v>
    </oc>
    <nc r="F213">
      <v>2100</v>
    </nc>
  </rcc>
  <rcc rId="1546" sId="5" numFmtId="4">
    <oc r="F214">
      <v>2500</v>
    </oc>
    <nc r="F214">
      <v>2600</v>
    </nc>
  </rcc>
  <rcv guid="{548D192F-9C67-4CD1-AB2D-8B8711578E3B}" action="delete"/>
  <rdn rId="0" localSheetId="1" customView="1" name="Z_548D192F_9C67_4CD1_AB2D_8B8711578E3B_.wvu.PrintArea" hidden="1" oldHidden="1">
    <formula>'Pagina de Titlu'!$A$1:$G$50</formula>
    <oldFormula>'Pagina de Titlu'!$A$1:$G$50</oldFormula>
  </rdn>
  <rdn rId="0" localSheetId="2" customView="1" name="Z_548D192F_9C67_4CD1_AB2D_8B8711578E3B_.wvu.PrintArea" hidden="1" oldHidden="1">
    <formula>'LDC-A-01'!$A$1:$G$19</formula>
    <oldFormula>'LDC-A-01'!$A$1:$G$19</oldFormula>
  </rdn>
  <rdn rId="0" localSheetId="2" customView="1" name="Z_548D192F_9C67_4CD1_AB2D_8B8711578E3B_.wvu.PrintTitles" hidden="1" oldHidden="1">
    <formula>'LDC-A-01'!$11:$12</formula>
    <oldFormula>'LDC-A-01'!$11:$12</oldFormula>
  </rdn>
  <rdn rId="0" localSheetId="2" customView="1" name="Z_548D192F_9C67_4CD1_AB2D_8B8711578E3B_.wvu.Cols" hidden="1" oldHidden="1">
    <formula>'LDC-A-01'!$I:$O</formula>
    <oldFormula>'LDC-A-01'!$I:$O</oldFormula>
  </rdn>
  <rdn rId="0" localSheetId="3" customView="1" name="Z_548D192F_9C67_4CD1_AB2D_8B8711578E3B_.wvu.PrintArea" hidden="1" oldHidden="1">
    <formula>'LDC-B-01'!$A$1:$G$21</formula>
    <oldFormula>'LDC-B-01'!$A$1:$G$21</oldFormula>
  </rdn>
  <rdn rId="0" localSheetId="3" customView="1" name="Z_548D192F_9C67_4CD1_AB2D_8B8711578E3B_.wvu.PrintTitles" hidden="1" oldHidden="1">
    <formula>'LDC-B-01'!$11:$12</formula>
    <oldFormula>'LDC-B-01'!$11:$12</oldFormula>
  </rdn>
  <rdn rId="0" localSheetId="3" customView="1" name="Z_548D192F_9C67_4CD1_AB2D_8B8711578E3B_.wvu.Cols" hidden="1" oldHidden="1">
    <formula>'LDC-B-01'!$I:$O</formula>
    <oldFormula>'LDC-B-01'!$I:$O</oldFormula>
  </rdn>
  <rdn rId="0" localSheetId="4" customView="1" name="Z_548D192F_9C67_4CD1_AB2D_8B8711578E3B_.wvu.PrintArea" hidden="1" oldHidden="1">
    <formula>'LCD-C-01'!$A$1:$G$30</formula>
    <oldFormula>'LCD-C-01'!$A$1:$G$30</oldFormula>
  </rdn>
  <rdn rId="0" localSheetId="4" customView="1" name="Z_548D192F_9C67_4CD1_AB2D_8B8711578E3B_.wvu.PrintTitles" hidden="1" oldHidden="1">
    <formula>'LCD-C-01'!$11:$12</formula>
    <oldFormula>'LCD-C-01'!$11:$12</oldFormula>
  </rdn>
  <rdn rId="0" localSheetId="4" customView="1" name="Z_548D192F_9C67_4CD1_AB2D_8B8711578E3B_.wvu.Cols" hidden="1" oldHidden="1">
    <formula>'LCD-C-01'!$I:$O</formula>
    <oldFormula>'LCD-C-01'!$I:$O</oldFormula>
  </rdn>
  <rdn rId="0" localSheetId="5" customView="1" name="Z_548D192F_9C67_4CD1_AB2D_8B8711578E3B_.wvu.PrintArea" hidden="1" oldHidden="1">
    <formula>'LACD-D-01'!$A$1:$G$284</formula>
    <oldFormula>'LACD-D-01'!$A$1:$G$284</oldFormula>
  </rdn>
  <rdn rId="0" localSheetId="5" customView="1" name="Z_548D192F_9C67_4CD1_AB2D_8B8711578E3B_.wvu.PrintTitles" hidden="1" oldHidden="1">
    <formula>'LACD-D-01'!$11:$12</formula>
    <oldFormula>'LACD-D-01'!$11:$12</oldFormula>
  </rdn>
  <rdn rId="0" localSheetId="6" customView="1" name="Z_548D192F_9C67_4CD1_AB2D_8B8711578E3B_.wvu.PrintArea" hidden="1" oldHidden="1">
    <formula>'LCD-E-01'!$A$1:$G$31</formula>
    <oldFormula>'LCD-E-01'!$A$1:$G$31</oldFormula>
  </rdn>
  <rdn rId="0" localSheetId="6" customView="1" name="Z_548D192F_9C67_4CD1_AB2D_8B8711578E3B_.wvu.PrintTitles" hidden="1" oldHidden="1">
    <formula>'LCD-E-01'!$11:$12</formula>
    <oldFormula>'LCD-E-01'!$11:$12</oldFormula>
  </rdn>
  <rdn rId="0" localSheetId="6" customView="1" name="Z_548D192F_9C67_4CD1_AB2D_8B8711578E3B_.wvu.Cols" hidden="1" oldHidden="1">
    <formula>'LCD-E-01'!$I:$O</formula>
    <oldFormula>'LCD-E-01'!$I:$O</oldFormula>
  </rdn>
  <rdn rId="0" localSheetId="7" customView="1" name="Z_548D192F_9C67_4CD1_AB2D_8B8711578E3B_.wvu.PrintArea" hidden="1" oldHidden="1">
    <formula>'LCD-F-01'!$A$1:$G$19</formula>
    <oldFormula>'LCD-F-01'!$A$1:$G$19</oldFormula>
  </rdn>
  <rdn rId="0" localSheetId="7" customView="1" name="Z_548D192F_9C67_4CD1_AB2D_8B8711578E3B_.wvu.PrintTitles" hidden="1" oldHidden="1">
    <formula>'LCD-F-01'!$11:$12</formula>
    <oldFormula>'LCD-F-01'!$11:$12</oldFormula>
  </rdn>
  <rdn rId="0" localSheetId="7" customView="1" name="Z_548D192F_9C67_4CD1_AB2D_8B8711578E3B_.wvu.Cols" hidden="1" oldHidden="1">
    <formula>'LCD-F-01'!$I:$O</formula>
    <oldFormula>'LCD-F-01'!$I:$O</oldFormula>
  </rdn>
  <rdn rId="0" localSheetId="8" customView="1" name="Z_548D192F_9C67_4CD1_AB2D_8B8711578E3B_.wvu.PrintArea" hidden="1" oldHidden="1">
    <formula>'LCD-G-01'!$A$1:$G$36</formula>
    <oldFormula>'LCD-G-01'!$A$1:$G$36</oldFormula>
  </rdn>
  <rdn rId="0" localSheetId="8" customView="1" name="Z_548D192F_9C67_4CD1_AB2D_8B8711578E3B_.wvu.PrintTitles" hidden="1" oldHidden="1">
    <formula>'LCD-G-01'!$11:$12</formula>
    <oldFormula>'LCD-G-01'!$11:$12</oldFormula>
  </rdn>
  <rdn rId="0" localSheetId="8" customView="1" name="Z_548D192F_9C67_4CD1_AB2D_8B8711578E3B_.wvu.Cols" hidden="1" oldHidden="1">
    <formula>'LCD-G-01'!$I:$P</formula>
    <oldFormula>'LCD-G-01'!$I:$P</oldFormula>
  </rdn>
  <rdn rId="0" localSheetId="9" customView="1" name="Z_548D192F_9C67_4CD1_AB2D_8B8711578E3B_.wvu.PrintArea" hidden="1" oldHidden="1">
    <formula>'LCD-Sumar'!$A$1:$G$18</formula>
    <oldFormula>'LCD-Sumar'!$A$1:$G$18</oldFormula>
  </rdn>
  <rcv guid="{548D192F-9C67-4CD1-AB2D-8B8711578E3B}" action="add"/>
</revisions>
</file>

<file path=xl/revisions/revisionLog181.xml><?xml version="1.0" encoding="utf-8"?>
<revisions xmlns="http://schemas.openxmlformats.org/spreadsheetml/2006/main" xmlns:r="http://schemas.openxmlformats.org/officeDocument/2006/relationships">
  <rcc rId="1316" sId="8">
    <oc r="B32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(4.64 l/s, 19.8 mCA, kW, randament), 1A+1R]</t>
        </r>
      </is>
    </oc>
    <nc r="B32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(2.24 l/s, 3.43 mCA, kW, randament), 1A+1R]</t>
        </r>
      </is>
    </nc>
  </rcc>
  <rcc rId="1317" sId="8">
    <oc r="B33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(0.3 l/s, 4.22 mCA, kW, randament), 1A+1R]</t>
        </r>
      </is>
    </oc>
    <nc r="B33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(4.64 l/s, 19.78 mCA, kW, randament), 1A+1R]</t>
        </r>
      </is>
    </nc>
  </rcc>
  <rcv guid="{548D192F-9C67-4CD1-AB2D-8B8711578E3B}" action="delete"/>
  <rdn rId="0" localSheetId="1" customView="1" name="Z_548D192F_9C67_4CD1_AB2D_8B8711578E3B_.wvu.PrintArea" hidden="1" oldHidden="1">
    <formula>'Pagina de Titlu'!$A$1:$G$50</formula>
    <oldFormula>'Pagina de Titlu'!$A$1:$G$50</oldFormula>
  </rdn>
  <rdn rId="0" localSheetId="2" customView="1" name="Z_548D192F_9C67_4CD1_AB2D_8B8711578E3B_.wvu.PrintArea" hidden="1" oldHidden="1">
    <formula>'LDC-A-01'!$A$1:$G$19</formula>
    <oldFormula>'LDC-A-01'!$A$1:$G$19</oldFormula>
  </rdn>
  <rdn rId="0" localSheetId="2" customView="1" name="Z_548D192F_9C67_4CD1_AB2D_8B8711578E3B_.wvu.PrintTitles" hidden="1" oldHidden="1">
    <formula>'LDC-A-01'!$11:$12</formula>
    <oldFormula>'LDC-A-01'!$11:$12</oldFormula>
  </rdn>
  <rdn rId="0" localSheetId="2" customView="1" name="Z_548D192F_9C67_4CD1_AB2D_8B8711578E3B_.wvu.Cols" hidden="1" oldHidden="1">
    <formula>'LDC-A-01'!$I:$O</formula>
    <oldFormula>'LDC-A-01'!$I:$O</oldFormula>
  </rdn>
  <rdn rId="0" localSheetId="3" customView="1" name="Z_548D192F_9C67_4CD1_AB2D_8B8711578E3B_.wvu.PrintArea" hidden="1" oldHidden="1">
    <formula>'LDC-B-01'!$A$1:$G$21</formula>
    <oldFormula>'LDC-B-01'!$A$1:$G$21</oldFormula>
  </rdn>
  <rdn rId="0" localSheetId="3" customView="1" name="Z_548D192F_9C67_4CD1_AB2D_8B8711578E3B_.wvu.PrintTitles" hidden="1" oldHidden="1">
    <formula>'LDC-B-01'!$11:$12</formula>
    <oldFormula>'LDC-B-01'!$11:$12</oldFormula>
  </rdn>
  <rdn rId="0" localSheetId="3" customView="1" name="Z_548D192F_9C67_4CD1_AB2D_8B8711578E3B_.wvu.Cols" hidden="1" oldHidden="1">
    <formula>'LDC-B-01'!$I:$O</formula>
    <oldFormula>'LDC-B-01'!$I:$O</oldFormula>
  </rdn>
  <rdn rId="0" localSheetId="4" customView="1" name="Z_548D192F_9C67_4CD1_AB2D_8B8711578E3B_.wvu.PrintArea" hidden="1" oldHidden="1">
    <formula>'LCD-C-01'!$A$1:$G$30</formula>
    <oldFormula>'LCD-C-01'!$A$1:$G$30</oldFormula>
  </rdn>
  <rdn rId="0" localSheetId="4" customView="1" name="Z_548D192F_9C67_4CD1_AB2D_8B8711578E3B_.wvu.PrintTitles" hidden="1" oldHidden="1">
    <formula>'LCD-C-01'!$11:$12</formula>
    <oldFormula>'LCD-C-01'!$11:$12</oldFormula>
  </rdn>
  <rdn rId="0" localSheetId="4" customView="1" name="Z_548D192F_9C67_4CD1_AB2D_8B8711578E3B_.wvu.Cols" hidden="1" oldHidden="1">
    <formula>'LCD-C-01'!$I:$O</formula>
    <oldFormula>'LCD-C-01'!$I:$O</oldFormula>
  </rdn>
  <rdn rId="0" localSheetId="5" customView="1" name="Z_548D192F_9C67_4CD1_AB2D_8B8711578E3B_.wvu.PrintArea" hidden="1" oldHidden="1">
    <formula>'LACD-D-01'!$A$1:$G$284</formula>
    <oldFormula>'LACD-D-01'!$A$1:$G$284</oldFormula>
  </rdn>
  <rdn rId="0" localSheetId="5" customView="1" name="Z_548D192F_9C67_4CD1_AB2D_8B8711578E3B_.wvu.PrintTitles" hidden="1" oldHidden="1">
    <formula>'LACD-D-01'!$11:$12</formula>
    <oldFormula>'LACD-D-01'!$11:$12</oldFormula>
  </rdn>
  <rdn rId="0" localSheetId="6" customView="1" name="Z_548D192F_9C67_4CD1_AB2D_8B8711578E3B_.wvu.PrintArea" hidden="1" oldHidden="1">
    <formula>'LCD-E-01'!$A$1:$G$31</formula>
    <oldFormula>'LCD-E-01'!$A$1:$G$31</oldFormula>
  </rdn>
  <rdn rId="0" localSheetId="6" customView="1" name="Z_548D192F_9C67_4CD1_AB2D_8B8711578E3B_.wvu.PrintTitles" hidden="1" oldHidden="1">
    <formula>'LCD-E-01'!$11:$12</formula>
    <oldFormula>'LCD-E-01'!$11:$12</oldFormula>
  </rdn>
  <rdn rId="0" localSheetId="6" customView="1" name="Z_548D192F_9C67_4CD1_AB2D_8B8711578E3B_.wvu.Cols" hidden="1" oldHidden="1">
    <formula>'LCD-E-01'!$I:$O</formula>
    <oldFormula>'LCD-E-01'!$I:$O</oldFormula>
  </rdn>
  <rdn rId="0" localSheetId="7" customView="1" name="Z_548D192F_9C67_4CD1_AB2D_8B8711578E3B_.wvu.PrintArea" hidden="1" oldHidden="1">
    <formula>'LCD-F-01'!$A$1:$G$19</formula>
    <oldFormula>'LCD-F-01'!$A$1:$G$19</oldFormula>
  </rdn>
  <rdn rId="0" localSheetId="7" customView="1" name="Z_548D192F_9C67_4CD1_AB2D_8B8711578E3B_.wvu.PrintTitles" hidden="1" oldHidden="1">
    <formula>'LCD-F-01'!$11:$12</formula>
    <oldFormula>'LCD-F-01'!$11:$12</oldFormula>
  </rdn>
  <rdn rId="0" localSheetId="7" customView="1" name="Z_548D192F_9C67_4CD1_AB2D_8B8711578E3B_.wvu.Cols" hidden="1" oldHidden="1">
    <formula>'LCD-F-01'!$I:$O</formula>
    <oldFormula>'LCD-F-01'!$I:$O</oldFormula>
  </rdn>
  <rdn rId="0" localSheetId="8" customView="1" name="Z_548D192F_9C67_4CD1_AB2D_8B8711578E3B_.wvu.PrintArea" hidden="1" oldHidden="1">
    <formula>'LCD-G-01'!$A$1:$G$36</formula>
    <oldFormula>'LCD-G-01'!$A$1:$G$36</oldFormula>
  </rdn>
  <rdn rId="0" localSheetId="8" customView="1" name="Z_548D192F_9C67_4CD1_AB2D_8B8711578E3B_.wvu.PrintTitles" hidden="1" oldHidden="1">
    <formula>'LCD-G-01'!$11:$12</formula>
    <oldFormula>'LCD-G-01'!$11:$12</oldFormula>
  </rdn>
  <rdn rId="0" localSheetId="8" customView="1" name="Z_548D192F_9C67_4CD1_AB2D_8B8711578E3B_.wvu.Cols" hidden="1" oldHidden="1">
    <formula>'LCD-G-01'!$I:$P</formula>
    <oldFormula>'LCD-G-01'!$I:$P</oldFormula>
  </rdn>
  <rdn rId="0" localSheetId="9" customView="1" name="Z_548D192F_9C67_4CD1_AB2D_8B8711578E3B_.wvu.PrintArea" hidden="1" oldHidden="1">
    <formula>'LCD-Sumar'!$A$1:$G$18</formula>
    <oldFormula>'LCD-Sumar'!$A$1:$G$18</oldFormula>
  </rdn>
  <rcv guid="{548D192F-9C67-4CD1-AB2D-8B8711578E3B}" action="add"/>
</revisions>
</file>

<file path=xl/revisions/revisionLog1811.xml><?xml version="1.0" encoding="utf-8"?>
<revisions xmlns="http://schemas.openxmlformats.org/spreadsheetml/2006/main" xmlns:r="http://schemas.openxmlformats.org/officeDocument/2006/relationships">
  <rcc rId="886" sId="5" numFmtId="4">
    <nc r="F70">
      <v>75</v>
    </nc>
  </rcc>
  <rcc rId="887" sId="5" numFmtId="4">
    <nc r="F71">
      <v>100</v>
    </nc>
  </rcc>
  <rcc rId="888" sId="5" numFmtId="4">
    <nc r="F72">
      <v>85</v>
    </nc>
  </rcc>
  <rcc rId="889" sId="5" numFmtId="4">
    <nc r="F73">
      <v>110</v>
    </nc>
  </rcc>
  <rcc rId="890" sId="5" numFmtId="4">
    <nc r="F74">
      <v>95</v>
    </nc>
  </rcc>
  <rcc rId="891" sId="5" numFmtId="4">
    <nc r="F75">
      <v>120</v>
    </nc>
  </rcc>
  <rcv guid="{548D192F-9C67-4CD1-AB2D-8B8711578E3B}" action="delete"/>
  <rdn rId="0" localSheetId="1" customView="1" name="Z_548D192F_9C67_4CD1_AB2D_8B8711578E3B_.wvu.PrintArea" hidden="1" oldHidden="1">
    <formula>'Pagina de Titlu'!$A$1:$G$50</formula>
    <oldFormula>'Pagina de Titlu'!$A$1:$G$50</oldFormula>
  </rdn>
  <rdn rId="0" localSheetId="2" customView="1" name="Z_548D192F_9C67_4CD1_AB2D_8B8711578E3B_.wvu.PrintArea" hidden="1" oldHidden="1">
    <formula>'LDC-A-01'!$A$1:$G$19</formula>
    <oldFormula>'LDC-A-01'!$A$1:$G$19</oldFormula>
  </rdn>
  <rdn rId="0" localSheetId="2" customView="1" name="Z_548D192F_9C67_4CD1_AB2D_8B8711578E3B_.wvu.PrintTitles" hidden="1" oldHidden="1">
    <formula>'LDC-A-01'!$11:$12</formula>
    <oldFormula>'LDC-A-01'!$11:$12</oldFormula>
  </rdn>
  <rdn rId="0" localSheetId="2" customView="1" name="Z_548D192F_9C67_4CD1_AB2D_8B8711578E3B_.wvu.Cols" hidden="1" oldHidden="1">
    <formula>'LDC-A-01'!$I:$O</formula>
    <oldFormula>'LDC-A-01'!$I:$O</oldFormula>
  </rdn>
  <rdn rId="0" localSheetId="3" customView="1" name="Z_548D192F_9C67_4CD1_AB2D_8B8711578E3B_.wvu.PrintArea" hidden="1" oldHidden="1">
    <formula>'LDC-B-01'!$A$1:$G$21</formula>
    <oldFormula>'LDC-B-01'!$A$1:$G$21</oldFormula>
  </rdn>
  <rdn rId="0" localSheetId="3" customView="1" name="Z_548D192F_9C67_4CD1_AB2D_8B8711578E3B_.wvu.PrintTitles" hidden="1" oldHidden="1">
    <formula>'LDC-B-01'!$11:$12</formula>
    <oldFormula>'LDC-B-01'!$11:$12</oldFormula>
  </rdn>
  <rdn rId="0" localSheetId="3" customView="1" name="Z_548D192F_9C67_4CD1_AB2D_8B8711578E3B_.wvu.Cols" hidden="1" oldHidden="1">
    <formula>'LDC-B-01'!$I:$O</formula>
    <oldFormula>'LDC-B-01'!$I:$O</oldFormula>
  </rdn>
  <rdn rId="0" localSheetId="4" customView="1" name="Z_548D192F_9C67_4CD1_AB2D_8B8711578E3B_.wvu.PrintArea" hidden="1" oldHidden="1">
    <formula>'LCD-C-01'!$A$1:$G$30</formula>
    <oldFormula>'LCD-C-01'!$A$1:$G$30</oldFormula>
  </rdn>
  <rdn rId="0" localSheetId="4" customView="1" name="Z_548D192F_9C67_4CD1_AB2D_8B8711578E3B_.wvu.PrintTitles" hidden="1" oldHidden="1">
    <formula>'LCD-C-01'!$11:$12</formula>
    <oldFormula>'LCD-C-01'!$11:$12</oldFormula>
  </rdn>
  <rdn rId="0" localSheetId="4" customView="1" name="Z_548D192F_9C67_4CD1_AB2D_8B8711578E3B_.wvu.Cols" hidden="1" oldHidden="1">
    <formula>'LCD-C-01'!$I:$O</formula>
    <oldFormula>'LCD-C-01'!$I:$O</oldFormula>
  </rdn>
  <rdn rId="0" localSheetId="5" customView="1" name="Z_548D192F_9C67_4CD1_AB2D_8B8711578E3B_.wvu.PrintArea" hidden="1" oldHidden="1">
    <formula>'LACD-D-01'!$A$1:$G$284</formula>
    <oldFormula>'LACD-D-01'!$A$1:$G$284</oldFormula>
  </rdn>
  <rdn rId="0" localSheetId="5" customView="1" name="Z_548D192F_9C67_4CD1_AB2D_8B8711578E3B_.wvu.PrintTitles" hidden="1" oldHidden="1">
    <formula>'LACD-D-01'!$11:$12</formula>
    <oldFormula>'LACD-D-01'!$11:$12</oldFormula>
  </rdn>
  <rdn rId="0" localSheetId="6" customView="1" name="Z_548D192F_9C67_4CD1_AB2D_8B8711578E3B_.wvu.PrintArea" hidden="1" oldHidden="1">
    <formula>'LCD-E-01'!$A$1:$G$31</formula>
    <oldFormula>'LCD-E-01'!$A$1:$G$31</oldFormula>
  </rdn>
  <rdn rId="0" localSheetId="6" customView="1" name="Z_548D192F_9C67_4CD1_AB2D_8B8711578E3B_.wvu.PrintTitles" hidden="1" oldHidden="1">
    <formula>'LCD-E-01'!$11:$12</formula>
    <oldFormula>'LCD-E-01'!$11:$12</oldFormula>
  </rdn>
  <rdn rId="0" localSheetId="6" customView="1" name="Z_548D192F_9C67_4CD1_AB2D_8B8711578E3B_.wvu.Cols" hidden="1" oldHidden="1">
    <formula>'LCD-E-01'!$I:$O</formula>
    <oldFormula>'LCD-E-01'!$I:$O</oldFormula>
  </rdn>
  <rdn rId="0" localSheetId="7" customView="1" name="Z_548D192F_9C67_4CD1_AB2D_8B8711578E3B_.wvu.PrintArea" hidden="1" oldHidden="1">
    <formula>'LCD-F-01'!$A$1:$G$19</formula>
    <oldFormula>'LCD-F-01'!$A$1:$G$19</oldFormula>
  </rdn>
  <rdn rId="0" localSheetId="7" customView="1" name="Z_548D192F_9C67_4CD1_AB2D_8B8711578E3B_.wvu.PrintTitles" hidden="1" oldHidden="1">
    <formula>'LCD-F-01'!$11:$12</formula>
    <oldFormula>'LCD-F-01'!$11:$12</oldFormula>
  </rdn>
  <rdn rId="0" localSheetId="7" customView="1" name="Z_548D192F_9C67_4CD1_AB2D_8B8711578E3B_.wvu.Cols" hidden="1" oldHidden="1">
    <formula>'LCD-F-01'!$I:$O</formula>
    <oldFormula>'LCD-F-01'!$I:$O</oldFormula>
  </rdn>
  <rdn rId="0" localSheetId="8" customView="1" name="Z_548D192F_9C67_4CD1_AB2D_8B8711578E3B_.wvu.PrintArea" hidden="1" oldHidden="1">
    <formula>'LCD-G-01'!$A$1:$G$27</formula>
    <oldFormula>'LCD-G-01'!$A$1:$G$27</oldFormula>
  </rdn>
  <rdn rId="0" localSheetId="8" customView="1" name="Z_548D192F_9C67_4CD1_AB2D_8B8711578E3B_.wvu.PrintTitles" hidden="1" oldHidden="1">
    <formula>'LCD-G-01'!$11:$12</formula>
    <oldFormula>'LCD-G-01'!$11:$12</oldFormula>
  </rdn>
  <rdn rId="0" localSheetId="8" customView="1" name="Z_548D192F_9C67_4CD1_AB2D_8B8711578E3B_.wvu.Cols" hidden="1" oldHidden="1">
    <formula>'LCD-G-01'!$I:$P</formula>
    <oldFormula>'LCD-G-01'!$I:$P</oldFormula>
  </rdn>
  <rdn rId="0" localSheetId="9" customView="1" name="Z_548D192F_9C67_4CD1_AB2D_8B8711578E3B_.wvu.PrintArea" hidden="1" oldHidden="1">
    <formula>'LCD-Sumar'!$A$1:$G$18</formula>
    <oldFormula>'LCD-Sumar'!$A$1:$G$18</oldFormula>
  </rdn>
  <rcv guid="{548D192F-9C67-4CD1-AB2D-8B8711578E3B}" action="add"/>
</revisions>
</file>

<file path=xl/revisions/revisionLog18111.xml><?xml version="1.0" encoding="utf-8"?>
<revisions xmlns="http://schemas.openxmlformats.org/spreadsheetml/2006/main" xmlns:r="http://schemas.openxmlformats.org/officeDocument/2006/relationships">
  <rcc rId="863" sId="5" numFmtId="4">
    <nc r="F69">
      <v>90</v>
    </nc>
  </rcc>
  <rcv guid="{548D192F-9C67-4CD1-AB2D-8B8711578E3B}" action="delete"/>
  <rdn rId="0" localSheetId="1" customView="1" name="Z_548D192F_9C67_4CD1_AB2D_8B8711578E3B_.wvu.PrintArea" hidden="1" oldHidden="1">
    <formula>'Pagina de Titlu'!$A$1:$G$50</formula>
    <oldFormula>'Pagina de Titlu'!$A$1:$G$50</oldFormula>
  </rdn>
  <rdn rId="0" localSheetId="2" customView="1" name="Z_548D192F_9C67_4CD1_AB2D_8B8711578E3B_.wvu.PrintArea" hidden="1" oldHidden="1">
    <formula>'LDC-A-01'!$A$1:$G$19</formula>
    <oldFormula>'LDC-A-01'!$A$1:$G$19</oldFormula>
  </rdn>
  <rdn rId="0" localSheetId="2" customView="1" name="Z_548D192F_9C67_4CD1_AB2D_8B8711578E3B_.wvu.PrintTitles" hidden="1" oldHidden="1">
    <formula>'LDC-A-01'!$11:$12</formula>
    <oldFormula>'LDC-A-01'!$11:$12</oldFormula>
  </rdn>
  <rdn rId="0" localSheetId="2" customView="1" name="Z_548D192F_9C67_4CD1_AB2D_8B8711578E3B_.wvu.Cols" hidden="1" oldHidden="1">
    <formula>'LDC-A-01'!$I:$O</formula>
    <oldFormula>'LDC-A-01'!$I:$O</oldFormula>
  </rdn>
  <rdn rId="0" localSheetId="3" customView="1" name="Z_548D192F_9C67_4CD1_AB2D_8B8711578E3B_.wvu.PrintArea" hidden="1" oldHidden="1">
    <formula>'LDC-B-01'!$A$1:$G$21</formula>
    <oldFormula>'LDC-B-01'!$A$1:$G$21</oldFormula>
  </rdn>
  <rdn rId="0" localSheetId="3" customView="1" name="Z_548D192F_9C67_4CD1_AB2D_8B8711578E3B_.wvu.PrintTitles" hidden="1" oldHidden="1">
    <formula>'LDC-B-01'!$11:$12</formula>
    <oldFormula>'LDC-B-01'!$11:$12</oldFormula>
  </rdn>
  <rdn rId="0" localSheetId="3" customView="1" name="Z_548D192F_9C67_4CD1_AB2D_8B8711578E3B_.wvu.Cols" hidden="1" oldHidden="1">
    <formula>'LDC-B-01'!$I:$O</formula>
    <oldFormula>'LDC-B-01'!$I:$O</oldFormula>
  </rdn>
  <rdn rId="0" localSheetId="4" customView="1" name="Z_548D192F_9C67_4CD1_AB2D_8B8711578E3B_.wvu.PrintArea" hidden="1" oldHidden="1">
    <formula>'LCD-C-01'!$A$1:$G$30</formula>
    <oldFormula>'LCD-C-01'!$A$1:$G$30</oldFormula>
  </rdn>
  <rdn rId="0" localSheetId="4" customView="1" name="Z_548D192F_9C67_4CD1_AB2D_8B8711578E3B_.wvu.PrintTitles" hidden="1" oldHidden="1">
    <formula>'LCD-C-01'!$11:$12</formula>
    <oldFormula>'LCD-C-01'!$11:$12</oldFormula>
  </rdn>
  <rdn rId="0" localSheetId="4" customView="1" name="Z_548D192F_9C67_4CD1_AB2D_8B8711578E3B_.wvu.Cols" hidden="1" oldHidden="1">
    <formula>'LCD-C-01'!$I:$O</formula>
    <oldFormula>'LCD-C-01'!$I:$O</oldFormula>
  </rdn>
  <rdn rId="0" localSheetId="5" customView="1" name="Z_548D192F_9C67_4CD1_AB2D_8B8711578E3B_.wvu.PrintArea" hidden="1" oldHidden="1">
    <formula>'LACD-D-01'!$A$1:$G$284</formula>
    <oldFormula>'LACD-D-01'!$A$1:$G$284</oldFormula>
  </rdn>
  <rdn rId="0" localSheetId="5" customView="1" name="Z_548D192F_9C67_4CD1_AB2D_8B8711578E3B_.wvu.PrintTitles" hidden="1" oldHidden="1">
    <formula>'LACD-D-01'!$11:$12</formula>
    <oldFormula>'LACD-D-01'!$11:$12</oldFormula>
  </rdn>
  <rdn rId="0" localSheetId="6" customView="1" name="Z_548D192F_9C67_4CD1_AB2D_8B8711578E3B_.wvu.PrintArea" hidden="1" oldHidden="1">
    <formula>'LCD-E-01'!$A$1:$G$31</formula>
    <oldFormula>'LCD-E-01'!$A$1:$G$31</oldFormula>
  </rdn>
  <rdn rId="0" localSheetId="6" customView="1" name="Z_548D192F_9C67_4CD1_AB2D_8B8711578E3B_.wvu.PrintTitles" hidden="1" oldHidden="1">
    <formula>'LCD-E-01'!$11:$12</formula>
    <oldFormula>'LCD-E-01'!$11:$12</oldFormula>
  </rdn>
  <rdn rId="0" localSheetId="6" customView="1" name="Z_548D192F_9C67_4CD1_AB2D_8B8711578E3B_.wvu.Cols" hidden="1" oldHidden="1">
    <formula>'LCD-E-01'!$I:$O</formula>
    <oldFormula>'LCD-E-01'!$I:$O</oldFormula>
  </rdn>
  <rdn rId="0" localSheetId="7" customView="1" name="Z_548D192F_9C67_4CD1_AB2D_8B8711578E3B_.wvu.PrintArea" hidden="1" oldHidden="1">
    <formula>'LCD-F-01'!$A$1:$G$19</formula>
    <oldFormula>'LCD-F-01'!$A$1:$G$19</oldFormula>
  </rdn>
  <rdn rId="0" localSheetId="7" customView="1" name="Z_548D192F_9C67_4CD1_AB2D_8B8711578E3B_.wvu.PrintTitles" hidden="1" oldHidden="1">
    <formula>'LCD-F-01'!$11:$12</formula>
    <oldFormula>'LCD-F-01'!$11:$12</oldFormula>
  </rdn>
  <rdn rId="0" localSheetId="7" customView="1" name="Z_548D192F_9C67_4CD1_AB2D_8B8711578E3B_.wvu.Cols" hidden="1" oldHidden="1">
    <formula>'LCD-F-01'!$I:$O</formula>
    <oldFormula>'LCD-F-01'!$I:$O</oldFormula>
  </rdn>
  <rdn rId="0" localSheetId="8" customView="1" name="Z_548D192F_9C67_4CD1_AB2D_8B8711578E3B_.wvu.PrintArea" hidden="1" oldHidden="1">
    <formula>'LCD-G-01'!$A$1:$G$27</formula>
    <oldFormula>'LCD-G-01'!$A$1:$G$27</oldFormula>
  </rdn>
  <rdn rId="0" localSheetId="8" customView="1" name="Z_548D192F_9C67_4CD1_AB2D_8B8711578E3B_.wvu.PrintTitles" hidden="1" oldHidden="1">
    <formula>'LCD-G-01'!$11:$12</formula>
    <oldFormula>'LCD-G-01'!$11:$12</oldFormula>
  </rdn>
  <rdn rId="0" localSheetId="8" customView="1" name="Z_548D192F_9C67_4CD1_AB2D_8B8711578E3B_.wvu.Cols" hidden="1" oldHidden="1">
    <formula>'LCD-G-01'!$I:$P</formula>
    <oldFormula>'LCD-G-01'!$I:$P</oldFormula>
  </rdn>
  <rdn rId="0" localSheetId="9" customView="1" name="Z_548D192F_9C67_4CD1_AB2D_8B8711578E3B_.wvu.PrintArea" hidden="1" oldHidden="1">
    <formula>'LCD-Sumar'!$A$1:$G$18</formula>
    <oldFormula>'LCD-Sumar'!$A$1:$G$18</oldFormula>
  </rdn>
  <rcv guid="{548D192F-9C67-4CD1-AB2D-8B8711578E3B}" action="add"/>
</revisions>
</file>

<file path=xl/revisions/revisionLog181111.xml><?xml version="1.0" encoding="utf-8"?>
<revisions xmlns="http://schemas.openxmlformats.org/spreadsheetml/2006/main" xmlns:r="http://schemas.openxmlformats.org/officeDocument/2006/relationships">
  <rcc rId="839" sId="5" numFmtId="4">
    <nc r="F67">
      <v>42</v>
    </nc>
  </rcc>
  <rcc rId="840" sId="5" numFmtId="4">
    <nc r="F68">
      <v>65</v>
    </nc>
  </rcc>
  <rcv guid="{548D192F-9C67-4CD1-AB2D-8B8711578E3B}" action="delete"/>
  <rdn rId="0" localSheetId="1" customView="1" name="Z_548D192F_9C67_4CD1_AB2D_8B8711578E3B_.wvu.PrintArea" hidden="1" oldHidden="1">
    <formula>'Pagina de Titlu'!$A$1:$G$50</formula>
    <oldFormula>'Pagina de Titlu'!$A$1:$G$50</oldFormula>
  </rdn>
  <rdn rId="0" localSheetId="2" customView="1" name="Z_548D192F_9C67_4CD1_AB2D_8B8711578E3B_.wvu.PrintArea" hidden="1" oldHidden="1">
    <formula>'LDC-A-01'!$A$1:$G$19</formula>
    <oldFormula>'LDC-A-01'!$A$1:$G$19</oldFormula>
  </rdn>
  <rdn rId="0" localSheetId="2" customView="1" name="Z_548D192F_9C67_4CD1_AB2D_8B8711578E3B_.wvu.PrintTitles" hidden="1" oldHidden="1">
    <formula>'LDC-A-01'!$11:$12</formula>
    <oldFormula>'LDC-A-01'!$11:$12</oldFormula>
  </rdn>
  <rdn rId="0" localSheetId="2" customView="1" name="Z_548D192F_9C67_4CD1_AB2D_8B8711578E3B_.wvu.Cols" hidden="1" oldHidden="1">
    <formula>'LDC-A-01'!$I:$O</formula>
    <oldFormula>'LDC-A-01'!$I:$O</oldFormula>
  </rdn>
  <rdn rId="0" localSheetId="3" customView="1" name="Z_548D192F_9C67_4CD1_AB2D_8B8711578E3B_.wvu.PrintArea" hidden="1" oldHidden="1">
    <formula>'LDC-B-01'!$A$1:$G$21</formula>
    <oldFormula>'LDC-B-01'!$A$1:$G$21</oldFormula>
  </rdn>
  <rdn rId="0" localSheetId="3" customView="1" name="Z_548D192F_9C67_4CD1_AB2D_8B8711578E3B_.wvu.PrintTitles" hidden="1" oldHidden="1">
    <formula>'LDC-B-01'!$11:$12</formula>
    <oldFormula>'LDC-B-01'!$11:$12</oldFormula>
  </rdn>
  <rdn rId="0" localSheetId="3" customView="1" name="Z_548D192F_9C67_4CD1_AB2D_8B8711578E3B_.wvu.Cols" hidden="1" oldHidden="1">
    <formula>'LDC-B-01'!$I:$O</formula>
    <oldFormula>'LDC-B-01'!$I:$O</oldFormula>
  </rdn>
  <rdn rId="0" localSheetId="4" customView="1" name="Z_548D192F_9C67_4CD1_AB2D_8B8711578E3B_.wvu.PrintArea" hidden="1" oldHidden="1">
    <formula>'LCD-C-01'!$A$1:$G$30</formula>
    <oldFormula>'LCD-C-01'!$A$1:$G$30</oldFormula>
  </rdn>
  <rdn rId="0" localSheetId="4" customView="1" name="Z_548D192F_9C67_4CD1_AB2D_8B8711578E3B_.wvu.PrintTitles" hidden="1" oldHidden="1">
    <formula>'LCD-C-01'!$11:$12</formula>
    <oldFormula>'LCD-C-01'!$11:$12</oldFormula>
  </rdn>
  <rdn rId="0" localSheetId="4" customView="1" name="Z_548D192F_9C67_4CD1_AB2D_8B8711578E3B_.wvu.Cols" hidden="1" oldHidden="1">
    <formula>'LCD-C-01'!$I:$O</formula>
    <oldFormula>'LCD-C-01'!$I:$O</oldFormula>
  </rdn>
  <rdn rId="0" localSheetId="5" customView="1" name="Z_548D192F_9C67_4CD1_AB2D_8B8711578E3B_.wvu.PrintArea" hidden="1" oldHidden="1">
    <formula>'LACD-D-01'!$A$1:$G$284</formula>
    <oldFormula>'LACD-D-01'!$A$1:$G$284</oldFormula>
  </rdn>
  <rdn rId="0" localSheetId="5" customView="1" name="Z_548D192F_9C67_4CD1_AB2D_8B8711578E3B_.wvu.PrintTitles" hidden="1" oldHidden="1">
    <formula>'LACD-D-01'!$11:$12</formula>
    <oldFormula>'LACD-D-01'!$11:$12</oldFormula>
  </rdn>
  <rdn rId="0" localSheetId="6" customView="1" name="Z_548D192F_9C67_4CD1_AB2D_8B8711578E3B_.wvu.PrintArea" hidden="1" oldHidden="1">
    <formula>'LCD-E-01'!$A$1:$G$31</formula>
    <oldFormula>'LCD-E-01'!$A$1:$G$31</oldFormula>
  </rdn>
  <rdn rId="0" localSheetId="6" customView="1" name="Z_548D192F_9C67_4CD1_AB2D_8B8711578E3B_.wvu.PrintTitles" hidden="1" oldHidden="1">
    <formula>'LCD-E-01'!$11:$12</formula>
    <oldFormula>'LCD-E-01'!$11:$12</oldFormula>
  </rdn>
  <rdn rId="0" localSheetId="6" customView="1" name="Z_548D192F_9C67_4CD1_AB2D_8B8711578E3B_.wvu.Cols" hidden="1" oldHidden="1">
    <formula>'LCD-E-01'!$I:$O</formula>
    <oldFormula>'LCD-E-01'!$I:$O</oldFormula>
  </rdn>
  <rdn rId="0" localSheetId="7" customView="1" name="Z_548D192F_9C67_4CD1_AB2D_8B8711578E3B_.wvu.PrintArea" hidden="1" oldHidden="1">
    <formula>'LCD-F-01'!$A$1:$G$19</formula>
    <oldFormula>'LCD-F-01'!$A$1:$G$19</oldFormula>
  </rdn>
  <rdn rId="0" localSheetId="7" customView="1" name="Z_548D192F_9C67_4CD1_AB2D_8B8711578E3B_.wvu.PrintTitles" hidden="1" oldHidden="1">
    <formula>'LCD-F-01'!$11:$12</formula>
    <oldFormula>'LCD-F-01'!$11:$12</oldFormula>
  </rdn>
  <rdn rId="0" localSheetId="7" customView="1" name="Z_548D192F_9C67_4CD1_AB2D_8B8711578E3B_.wvu.Cols" hidden="1" oldHidden="1">
    <formula>'LCD-F-01'!$I:$O</formula>
    <oldFormula>'LCD-F-01'!$I:$O</oldFormula>
  </rdn>
  <rdn rId="0" localSheetId="8" customView="1" name="Z_548D192F_9C67_4CD1_AB2D_8B8711578E3B_.wvu.PrintArea" hidden="1" oldHidden="1">
    <formula>'LCD-G-01'!$A$1:$G$27</formula>
    <oldFormula>'LCD-G-01'!$A$1:$G$27</oldFormula>
  </rdn>
  <rdn rId="0" localSheetId="8" customView="1" name="Z_548D192F_9C67_4CD1_AB2D_8B8711578E3B_.wvu.PrintTitles" hidden="1" oldHidden="1">
    <formula>'LCD-G-01'!$11:$12</formula>
    <oldFormula>'LCD-G-01'!$11:$12</oldFormula>
  </rdn>
  <rdn rId="0" localSheetId="8" customView="1" name="Z_548D192F_9C67_4CD1_AB2D_8B8711578E3B_.wvu.Cols" hidden="1" oldHidden="1">
    <formula>'LCD-G-01'!$I:$P</formula>
    <oldFormula>'LCD-G-01'!$I:$P</oldFormula>
  </rdn>
  <rdn rId="0" localSheetId="9" customView="1" name="Z_548D192F_9C67_4CD1_AB2D_8B8711578E3B_.wvu.PrintArea" hidden="1" oldHidden="1">
    <formula>'LCD-Sumar'!$A$1:$G$18</formula>
    <oldFormula>'LCD-Sumar'!$A$1:$G$18</oldFormula>
  </rdn>
  <rcv guid="{548D192F-9C67-4CD1-AB2D-8B8711578E3B}" action="add"/>
</revisions>
</file>

<file path=xl/revisions/revisionLog19.xml><?xml version="1.0" encoding="utf-8"?>
<revisions xmlns="http://schemas.openxmlformats.org/spreadsheetml/2006/main" xmlns:r="http://schemas.openxmlformats.org/officeDocument/2006/relationships">
  <rcc rId="1512" sId="8">
    <oc r="B32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(2.24 l/s, 3.43 mCA, kW, randament 60 %), 1A+1R]</t>
        </r>
      </is>
    </oc>
    <nc r="B32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(2.24 l/s, 3.43 mCA, 1.4 kW, randament 14 %), 1A+1R]</t>
        </r>
      </is>
    </nc>
  </rcc>
  <rcc rId="1513" sId="8">
    <oc r="B34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(0.3 l/s, 4.22 mCA, kW, randament 60 %), 1A+1R]</t>
        </r>
      </is>
    </oc>
    <nc r="B34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(0.3 l/s, 4.22 mCA, 1.4 kW, randament 14 %), 1A+1R]</t>
        </r>
      </is>
    </nc>
  </rcc>
  <rcv guid="{548D192F-9C67-4CD1-AB2D-8B8711578E3B}" action="delete"/>
  <rdn rId="0" localSheetId="1" customView="1" name="Z_548D192F_9C67_4CD1_AB2D_8B8711578E3B_.wvu.PrintArea" hidden="1" oldHidden="1">
    <formula>'Pagina de Titlu'!$A$1:$G$50</formula>
    <oldFormula>'Pagina de Titlu'!$A$1:$G$50</oldFormula>
  </rdn>
  <rdn rId="0" localSheetId="2" customView="1" name="Z_548D192F_9C67_4CD1_AB2D_8B8711578E3B_.wvu.PrintArea" hidden="1" oldHidden="1">
    <formula>'LDC-A-01'!$A$1:$G$19</formula>
    <oldFormula>'LDC-A-01'!$A$1:$G$19</oldFormula>
  </rdn>
  <rdn rId="0" localSheetId="2" customView="1" name="Z_548D192F_9C67_4CD1_AB2D_8B8711578E3B_.wvu.PrintTitles" hidden="1" oldHidden="1">
    <formula>'LDC-A-01'!$11:$12</formula>
    <oldFormula>'LDC-A-01'!$11:$12</oldFormula>
  </rdn>
  <rdn rId="0" localSheetId="2" customView="1" name="Z_548D192F_9C67_4CD1_AB2D_8B8711578E3B_.wvu.Cols" hidden="1" oldHidden="1">
    <formula>'LDC-A-01'!$I:$O</formula>
    <oldFormula>'LDC-A-01'!$I:$O</oldFormula>
  </rdn>
  <rdn rId="0" localSheetId="3" customView="1" name="Z_548D192F_9C67_4CD1_AB2D_8B8711578E3B_.wvu.PrintArea" hidden="1" oldHidden="1">
    <formula>'LDC-B-01'!$A$1:$G$21</formula>
    <oldFormula>'LDC-B-01'!$A$1:$G$21</oldFormula>
  </rdn>
  <rdn rId="0" localSheetId="3" customView="1" name="Z_548D192F_9C67_4CD1_AB2D_8B8711578E3B_.wvu.PrintTitles" hidden="1" oldHidden="1">
    <formula>'LDC-B-01'!$11:$12</formula>
    <oldFormula>'LDC-B-01'!$11:$12</oldFormula>
  </rdn>
  <rdn rId="0" localSheetId="3" customView="1" name="Z_548D192F_9C67_4CD1_AB2D_8B8711578E3B_.wvu.Cols" hidden="1" oldHidden="1">
    <formula>'LDC-B-01'!$I:$O</formula>
    <oldFormula>'LDC-B-01'!$I:$O</oldFormula>
  </rdn>
  <rdn rId="0" localSheetId="4" customView="1" name="Z_548D192F_9C67_4CD1_AB2D_8B8711578E3B_.wvu.PrintArea" hidden="1" oldHidden="1">
    <formula>'LCD-C-01'!$A$1:$G$30</formula>
    <oldFormula>'LCD-C-01'!$A$1:$G$30</oldFormula>
  </rdn>
  <rdn rId="0" localSheetId="4" customView="1" name="Z_548D192F_9C67_4CD1_AB2D_8B8711578E3B_.wvu.PrintTitles" hidden="1" oldHidden="1">
    <formula>'LCD-C-01'!$11:$12</formula>
    <oldFormula>'LCD-C-01'!$11:$12</oldFormula>
  </rdn>
  <rdn rId="0" localSheetId="4" customView="1" name="Z_548D192F_9C67_4CD1_AB2D_8B8711578E3B_.wvu.Cols" hidden="1" oldHidden="1">
    <formula>'LCD-C-01'!$I:$O</formula>
    <oldFormula>'LCD-C-01'!$I:$O</oldFormula>
  </rdn>
  <rdn rId="0" localSheetId="5" customView="1" name="Z_548D192F_9C67_4CD1_AB2D_8B8711578E3B_.wvu.PrintArea" hidden="1" oldHidden="1">
    <formula>'LACD-D-01'!$A$1:$G$284</formula>
    <oldFormula>'LACD-D-01'!$A$1:$G$284</oldFormula>
  </rdn>
  <rdn rId="0" localSheetId="5" customView="1" name="Z_548D192F_9C67_4CD1_AB2D_8B8711578E3B_.wvu.PrintTitles" hidden="1" oldHidden="1">
    <formula>'LACD-D-01'!$11:$12</formula>
    <oldFormula>'LACD-D-01'!$11:$12</oldFormula>
  </rdn>
  <rdn rId="0" localSheetId="6" customView="1" name="Z_548D192F_9C67_4CD1_AB2D_8B8711578E3B_.wvu.PrintArea" hidden="1" oldHidden="1">
    <formula>'LCD-E-01'!$A$1:$G$31</formula>
    <oldFormula>'LCD-E-01'!$A$1:$G$31</oldFormula>
  </rdn>
  <rdn rId="0" localSheetId="6" customView="1" name="Z_548D192F_9C67_4CD1_AB2D_8B8711578E3B_.wvu.PrintTitles" hidden="1" oldHidden="1">
    <formula>'LCD-E-01'!$11:$12</formula>
    <oldFormula>'LCD-E-01'!$11:$12</oldFormula>
  </rdn>
  <rdn rId="0" localSheetId="6" customView="1" name="Z_548D192F_9C67_4CD1_AB2D_8B8711578E3B_.wvu.Cols" hidden="1" oldHidden="1">
    <formula>'LCD-E-01'!$I:$O</formula>
    <oldFormula>'LCD-E-01'!$I:$O</oldFormula>
  </rdn>
  <rdn rId="0" localSheetId="7" customView="1" name="Z_548D192F_9C67_4CD1_AB2D_8B8711578E3B_.wvu.PrintArea" hidden="1" oldHidden="1">
    <formula>'LCD-F-01'!$A$1:$G$19</formula>
    <oldFormula>'LCD-F-01'!$A$1:$G$19</oldFormula>
  </rdn>
  <rdn rId="0" localSheetId="7" customView="1" name="Z_548D192F_9C67_4CD1_AB2D_8B8711578E3B_.wvu.PrintTitles" hidden="1" oldHidden="1">
    <formula>'LCD-F-01'!$11:$12</formula>
    <oldFormula>'LCD-F-01'!$11:$12</oldFormula>
  </rdn>
  <rdn rId="0" localSheetId="7" customView="1" name="Z_548D192F_9C67_4CD1_AB2D_8B8711578E3B_.wvu.Cols" hidden="1" oldHidden="1">
    <formula>'LCD-F-01'!$I:$O</formula>
    <oldFormula>'LCD-F-01'!$I:$O</oldFormula>
  </rdn>
  <rdn rId="0" localSheetId="8" customView="1" name="Z_548D192F_9C67_4CD1_AB2D_8B8711578E3B_.wvu.PrintArea" hidden="1" oldHidden="1">
    <formula>'LCD-G-01'!$A$1:$G$36</formula>
    <oldFormula>'LCD-G-01'!$A$1:$G$36</oldFormula>
  </rdn>
  <rdn rId="0" localSheetId="8" customView="1" name="Z_548D192F_9C67_4CD1_AB2D_8B8711578E3B_.wvu.PrintTitles" hidden="1" oldHidden="1">
    <formula>'LCD-G-01'!$11:$12</formula>
    <oldFormula>'LCD-G-01'!$11:$12</oldFormula>
  </rdn>
  <rdn rId="0" localSheetId="8" customView="1" name="Z_548D192F_9C67_4CD1_AB2D_8B8711578E3B_.wvu.Cols" hidden="1" oldHidden="1">
    <formula>'LCD-G-01'!$I:$P</formula>
    <oldFormula>'LCD-G-01'!$I:$P</oldFormula>
  </rdn>
  <rdn rId="0" localSheetId="9" customView="1" name="Z_548D192F_9C67_4CD1_AB2D_8B8711578E3B_.wvu.PrintArea" hidden="1" oldHidden="1">
    <formula>'LCD-Sumar'!$A$1:$G$18</formula>
    <oldFormula>'LCD-Sumar'!$A$1:$G$18</oldFormula>
  </rdn>
  <rcv guid="{548D192F-9C67-4CD1-AB2D-8B8711578E3B}" action="add"/>
</revisions>
</file>

<file path=xl/revisions/revisionLog191.xml><?xml version="1.0" encoding="utf-8"?>
<revisions xmlns="http://schemas.openxmlformats.org/spreadsheetml/2006/main" xmlns:r="http://schemas.openxmlformats.org/officeDocument/2006/relationships">
  <rcc rId="1395" sId="8">
    <oc r="B33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(4.64 l/s, 19.78 mCA, 3.8 kW, randament 60 %), 1A+1R]</t>
        </r>
      </is>
    </oc>
    <nc r="B33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(4.64 l/s, 19.78 mCA, 3.8 kW, randament 32.6 %), 1A+1R]</t>
        </r>
      </is>
    </nc>
  </rcc>
  <rcv guid="{548D192F-9C67-4CD1-AB2D-8B8711578E3B}" action="delete"/>
  <rdn rId="0" localSheetId="1" customView="1" name="Z_548D192F_9C67_4CD1_AB2D_8B8711578E3B_.wvu.PrintArea" hidden="1" oldHidden="1">
    <formula>'Pagina de Titlu'!$A$1:$G$50</formula>
    <oldFormula>'Pagina de Titlu'!$A$1:$G$50</oldFormula>
  </rdn>
  <rdn rId="0" localSheetId="2" customView="1" name="Z_548D192F_9C67_4CD1_AB2D_8B8711578E3B_.wvu.PrintArea" hidden="1" oldHidden="1">
    <formula>'LDC-A-01'!$A$1:$G$19</formula>
    <oldFormula>'LDC-A-01'!$A$1:$G$19</oldFormula>
  </rdn>
  <rdn rId="0" localSheetId="2" customView="1" name="Z_548D192F_9C67_4CD1_AB2D_8B8711578E3B_.wvu.PrintTitles" hidden="1" oldHidden="1">
    <formula>'LDC-A-01'!$11:$12</formula>
    <oldFormula>'LDC-A-01'!$11:$12</oldFormula>
  </rdn>
  <rdn rId="0" localSheetId="2" customView="1" name="Z_548D192F_9C67_4CD1_AB2D_8B8711578E3B_.wvu.Cols" hidden="1" oldHidden="1">
    <formula>'LDC-A-01'!$I:$O</formula>
    <oldFormula>'LDC-A-01'!$I:$O</oldFormula>
  </rdn>
  <rdn rId="0" localSheetId="3" customView="1" name="Z_548D192F_9C67_4CD1_AB2D_8B8711578E3B_.wvu.PrintArea" hidden="1" oldHidden="1">
    <formula>'LDC-B-01'!$A$1:$G$21</formula>
    <oldFormula>'LDC-B-01'!$A$1:$G$21</oldFormula>
  </rdn>
  <rdn rId="0" localSheetId="3" customView="1" name="Z_548D192F_9C67_4CD1_AB2D_8B8711578E3B_.wvu.PrintTitles" hidden="1" oldHidden="1">
    <formula>'LDC-B-01'!$11:$12</formula>
    <oldFormula>'LDC-B-01'!$11:$12</oldFormula>
  </rdn>
  <rdn rId="0" localSheetId="3" customView="1" name="Z_548D192F_9C67_4CD1_AB2D_8B8711578E3B_.wvu.Cols" hidden="1" oldHidden="1">
    <formula>'LDC-B-01'!$I:$O</formula>
    <oldFormula>'LDC-B-01'!$I:$O</oldFormula>
  </rdn>
  <rdn rId="0" localSheetId="4" customView="1" name="Z_548D192F_9C67_4CD1_AB2D_8B8711578E3B_.wvu.PrintArea" hidden="1" oldHidden="1">
    <formula>'LCD-C-01'!$A$1:$G$30</formula>
    <oldFormula>'LCD-C-01'!$A$1:$G$30</oldFormula>
  </rdn>
  <rdn rId="0" localSheetId="4" customView="1" name="Z_548D192F_9C67_4CD1_AB2D_8B8711578E3B_.wvu.PrintTitles" hidden="1" oldHidden="1">
    <formula>'LCD-C-01'!$11:$12</formula>
    <oldFormula>'LCD-C-01'!$11:$12</oldFormula>
  </rdn>
  <rdn rId="0" localSheetId="4" customView="1" name="Z_548D192F_9C67_4CD1_AB2D_8B8711578E3B_.wvu.Cols" hidden="1" oldHidden="1">
    <formula>'LCD-C-01'!$I:$O</formula>
    <oldFormula>'LCD-C-01'!$I:$O</oldFormula>
  </rdn>
  <rdn rId="0" localSheetId="5" customView="1" name="Z_548D192F_9C67_4CD1_AB2D_8B8711578E3B_.wvu.PrintArea" hidden="1" oldHidden="1">
    <formula>'LACD-D-01'!$A$1:$G$284</formula>
    <oldFormula>'LACD-D-01'!$A$1:$G$284</oldFormula>
  </rdn>
  <rdn rId="0" localSheetId="5" customView="1" name="Z_548D192F_9C67_4CD1_AB2D_8B8711578E3B_.wvu.PrintTitles" hidden="1" oldHidden="1">
    <formula>'LACD-D-01'!$11:$12</formula>
    <oldFormula>'LACD-D-01'!$11:$12</oldFormula>
  </rdn>
  <rdn rId="0" localSheetId="6" customView="1" name="Z_548D192F_9C67_4CD1_AB2D_8B8711578E3B_.wvu.PrintArea" hidden="1" oldHidden="1">
    <formula>'LCD-E-01'!$A$1:$G$31</formula>
    <oldFormula>'LCD-E-01'!$A$1:$G$31</oldFormula>
  </rdn>
  <rdn rId="0" localSheetId="6" customView="1" name="Z_548D192F_9C67_4CD1_AB2D_8B8711578E3B_.wvu.PrintTitles" hidden="1" oldHidden="1">
    <formula>'LCD-E-01'!$11:$12</formula>
    <oldFormula>'LCD-E-01'!$11:$12</oldFormula>
  </rdn>
  <rdn rId="0" localSheetId="6" customView="1" name="Z_548D192F_9C67_4CD1_AB2D_8B8711578E3B_.wvu.Cols" hidden="1" oldHidden="1">
    <formula>'LCD-E-01'!$I:$O</formula>
    <oldFormula>'LCD-E-01'!$I:$O</oldFormula>
  </rdn>
  <rdn rId="0" localSheetId="7" customView="1" name="Z_548D192F_9C67_4CD1_AB2D_8B8711578E3B_.wvu.PrintArea" hidden="1" oldHidden="1">
    <formula>'LCD-F-01'!$A$1:$G$19</formula>
    <oldFormula>'LCD-F-01'!$A$1:$G$19</oldFormula>
  </rdn>
  <rdn rId="0" localSheetId="7" customView="1" name="Z_548D192F_9C67_4CD1_AB2D_8B8711578E3B_.wvu.PrintTitles" hidden="1" oldHidden="1">
    <formula>'LCD-F-01'!$11:$12</formula>
    <oldFormula>'LCD-F-01'!$11:$12</oldFormula>
  </rdn>
  <rdn rId="0" localSheetId="7" customView="1" name="Z_548D192F_9C67_4CD1_AB2D_8B8711578E3B_.wvu.Cols" hidden="1" oldHidden="1">
    <formula>'LCD-F-01'!$I:$O</formula>
    <oldFormula>'LCD-F-01'!$I:$O</oldFormula>
  </rdn>
  <rdn rId="0" localSheetId="8" customView="1" name="Z_548D192F_9C67_4CD1_AB2D_8B8711578E3B_.wvu.PrintArea" hidden="1" oldHidden="1">
    <formula>'LCD-G-01'!$A$1:$G$36</formula>
    <oldFormula>'LCD-G-01'!$A$1:$G$36</oldFormula>
  </rdn>
  <rdn rId="0" localSheetId="8" customView="1" name="Z_548D192F_9C67_4CD1_AB2D_8B8711578E3B_.wvu.PrintTitles" hidden="1" oldHidden="1">
    <formula>'LCD-G-01'!$11:$12</formula>
    <oldFormula>'LCD-G-01'!$11:$12</oldFormula>
  </rdn>
  <rdn rId="0" localSheetId="8" customView="1" name="Z_548D192F_9C67_4CD1_AB2D_8B8711578E3B_.wvu.Cols" hidden="1" oldHidden="1">
    <formula>'LCD-G-01'!$I:$P</formula>
    <oldFormula>'LCD-G-01'!$I:$P</oldFormula>
  </rdn>
  <rdn rId="0" localSheetId="9" customView="1" name="Z_548D192F_9C67_4CD1_AB2D_8B8711578E3B_.wvu.PrintArea" hidden="1" oldHidden="1">
    <formula>'LCD-Sumar'!$A$1:$G$18</formula>
    <oldFormula>'LCD-Sumar'!$A$1:$G$18</oldFormula>
  </rdn>
  <rcv guid="{548D192F-9C67-4CD1-AB2D-8B8711578E3B}" action="add"/>
</revisions>
</file>

<file path=xl/revisions/revisionLog1911.xml><?xml version="1.0" encoding="utf-8"?>
<revisions xmlns="http://schemas.openxmlformats.org/spreadsheetml/2006/main" xmlns:r="http://schemas.openxmlformats.org/officeDocument/2006/relationships">
  <rfmt sheetId="8" sqref="B27">
    <dxf>
      <alignment wrapText="0" readingOrder="0"/>
    </dxf>
  </rfmt>
  <rfmt sheetId="8" sqref="B27">
    <dxf>
      <alignment wrapText="1" readingOrder="0"/>
    </dxf>
  </rfmt>
  <rcc rId="1138" sId="8">
    <oc r="B28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(l/s, mCA, kW, randament)]</t>
        </r>
      </is>
    </oc>
    <nc r="B28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(10.31 l/s, 21.6 mCA, kW, randament)]</t>
        </r>
      </is>
    </nc>
  </rcc>
  <rcc rId="1139" sId="8">
    <oc r="B29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(l/s, mCA, kW, randament)]</t>
        </r>
      </is>
    </oc>
    <nc r="B29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(10.88 l/s, 35.56 mCA, kW, randament)]</t>
        </r>
      </is>
    </nc>
  </rcc>
  <rcc rId="1140" sId="8">
    <oc r="B30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(l/s, mCA, kW, randament)]</t>
        </r>
      </is>
    </oc>
    <nc r="B30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(1.24 l/s, 2.72 mCA, kW, randament)]</t>
        </r>
      </is>
    </nc>
  </rcc>
  <rcc rId="1141" sId="8">
    <oc r="B31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(l/s, mCA, kW, randament)]</t>
        </r>
      </is>
    </oc>
    <nc r="B31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(0.41 l/s, 3.1 mCA, kW, randament)]</t>
        </r>
      </is>
    </nc>
  </rcc>
  <rcc rId="1142" sId="8">
    <oc r="B32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(l/s, mCA, kW, randament)]</t>
        </r>
      </is>
    </oc>
    <nc r="B32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(4.64 l/s, 19.8 mCA, kW, randament)]</t>
        </r>
      </is>
    </nc>
  </rcc>
  <rcc rId="1143" sId="8">
    <oc r="B33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(l/s, mCA, kW, randament)]</t>
        </r>
      </is>
    </oc>
    <nc r="B33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(0.3 l/s, 4.22 mCA, kW, randament)]</t>
        </r>
      </is>
    </nc>
  </rcc>
  <rcc rId="1144" sId="8">
    <oc r="B34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(l/s, mCA, kW, randament)]</t>
        </r>
      </is>
    </oc>
    <nc r="B34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(0.3 l/s, 4.22 mCA, kW, randament)]</t>
        </r>
      </is>
    </nc>
  </rcc>
  <rcc rId="1145" sId="8">
    <oc r="B35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(l/s, mCA, kW, randament)]</t>
        </r>
      </is>
    </oc>
    <nc r="B35" t="inlineStr">
      <is>
        <r>
          <t xml:space="preserve">Statii de pompare compacte pentru canalizare: </t>
        </r>
        <r>
          <rPr>
            <i/>
            <sz val="8"/>
            <rFont val="Arial"/>
            <family val="2"/>
          </rPr>
          <t>[capacitatea tehnica (4.87 l/s, 16.07 mCA, kW, randament)]</t>
        </r>
      </is>
    </nc>
  </rcc>
  <rcv guid="{548D192F-9C67-4CD1-AB2D-8B8711578E3B}" action="delete"/>
  <rdn rId="0" localSheetId="1" customView="1" name="Z_548D192F_9C67_4CD1_AB2D_8B8711578E3B_.wvu.PrintArea" hidden="1" oldHidden="1">
    <formula>'Pagina de Titlu'!$A$1:$G$50</formula>
    <oldFormula>'Pagina de Titlu'!$A$1:$G$50</oldFormula>
  </rdn>
  <rdn rId="0" localSheetId="2" customView="1" name="Z_548D192F_9C67_4CD1_AB2D_8B8711578E3B_.wvu.PrintArea" hidden="1" oldHidden="1">
    <formula>'LDC-A-01'!$A$1:$G$19</formula>
    <oldFormula>'LDC-A-01'!$A$1:$G$19</oldFormula>
  </rdn>
  <rdn rId="0" localSheetId="2" customView="1" name="Z_548D192F_9C67_4CD1_AB2D_8B8711578E3B_.wvu.PrintTitles" hidden="1" oldHidden="1">
    <formula>'LDC-A-01'!$11:$12</formula>
    <oldFormula>'LDC-A-01'!$11:$12</oldFormula>
  </rdn>
  <rdn rId="0" localSheetId="2" customView="1" name="Z_548D192F_9C67_4CD1_AB2D_8B8711578E3B_.wvu.Cols" hidden="1" oldHidden="1">
    <formula>'LDC-A-01'!$I:$O</formula>
    <oldFormula>'LDC-A-01'!$I:$O</oldFormula>
  </rdn>
  <rdn rId="0" localSheetId="3" customView="1" name="Z_548D192F_9C67_4CD1_AB2D_8B8711578E3B_.wvu.PrintArea" hidden="1" oldHidden="1">
    <formula>'LDC-B-01'!$A$1:$G$21</formula>
    <oldFormula>'LDC-B-01'!$A$1:$G$21</oldFormula>
  </rdn>
  <rdn rId="0" localSheetId="3" customView="1" name="Z_548D192F_9C67_4CD1_AB2D_8B8711578E3B_.wvu.PrintTitles" hidden="1" oldHidden="1">
    <formula>'LDC-B-01'!$11:$12</formula>
    <oldFormula>'LDC-B-01'!$11:$12</oldFormula>
  </rdn>
  <rdn rId="0" localSheetId="3" customView="1" name="Z_548D192F_9C67_4CD1_AB2D_8B8711578E3B_.wvu.Cols" hidden="1" oldHidden="1">
    <formula>'LDC-B-01'!$I:$O</formula>
    <oldFormula>'LDC-B-01'!$I:$O</oldFormula>
  </rdn>
  <rdn rId="0" localSheetId="4" customView="1" name="Z_548D192F_9C67_4CD1_AB2D_8B8711578E3B_.wvu.PrintArea" hidden="1" oldHidden="1">
    <formula>'LCD-C-01'!$A$1:$G$30</formula>
    <oldFormula>'LCD-C-01'!$A$1:$G$30</oldFormula>
  </rdn>
  <rdn rId="0" localSheetId="4" customView="1" name="Z_548D192F_9C67_4CD1_AB2D_8B8711578E3B_.wvu.PrintTitles" hidden="1" oldHidden="1">
    <formula>'LCD-C-01'!$11:$12</formula>
    <oldFormula>'LCD-C-01'!$11:$12</oldFormula>
  </rdn>
  <rdn rId="0" localSheetId="4" customView="1" name="Z_548D192F_9C67_4CD1_AB2D_8B8711578E3B_.wvu.Cols" hidden="1" oldHidden="1">
    <formula>'LCD-C-01'!$I:$O</formula>
    <oldFormula>'LCD-C-01'!$I:$O</oldFormula>
  </rdn>
  <rdn rId="0" localSheetId="5" customView="1" name="Z_548D192F_9C67_4CD1_AB2D_8B8711578E3B_.wvu.PrintArea" hidden="1" oldHidden="1">
    <formula>'LACD-D-01'!$A$1:$G$284</formula>
    <oldFormula>'LACD-D-01'!$A$1:$G$284</oldFormula>
  </rdn>
  <rdn rId="0" localSheetId="5" customView="1" name="Z_548D192F_9C67_4CD1_AB2D_8B8711578E3B_.wvu.PrintTitles" hidden="1" oldHidden="1">
    <formula>'LACD-D-01'!$11:$12</formula>
    <oldFormula>'LACD-D-01'!$11:$12</oldFormula>
  </rdn>
  <rdn rId="0" localSheetId="6" customView="1" name="Z_548D192F_9C67_4CD1_AB2D_8B8711578E3B_.wvu.PrintArea" hidden="1" oldHidden="1">
    <formula>'LCD-E-01'!$A$1:$G$31</formula>
    <oldFormula>'LCD-E-01'!$A$1:$G$31</oldFormula>
  </rdn>
  <rdn rId="0" localSheetId="6" customView="1" name="Z_548D192F_9C67_4CD1_AB2D_8B8711578E3B_.wvu.PrintTitles" hidden="1" oldHidden="1">
    <formula>'LCD-E-01'!$11:$12</formula>
    <oldFormula>'LCD-E-01'!$11:$12</oldFormula>
  </rdn>
  <rdn rId="0" localSheetId="6" customView="1" name="Z_548D192F_9C67_4CD1_AB2D_8B8711578E3B_.wvu.Cols" hidden="1" oldHidden="1">
    <formula>'LCD-E-01'!$I:$O</formula>
    <oldFormula>'LCD-E-01'!$I:$O</oldFormula>
  </rdn>
  <rdn rId="0" localSheetId="7" customView="1" name="Z_548D192F_9C67_4CD1_AB2D_8B8711578E3B_.wvu.PrintArea" hidden="1" oldHidden="1">
    <formula>'LCD-F-01'!$A$1:$G$19</formula>
    <oldFormula>'LCD-F-01'!$A$1:$G$19</oldFormula>
  </rdn>
  <rdn rId="0" localSheetId="7" customView="1" name="Z_548D192F_9C67_4CD1_AB2D_8B8711578E3B_.wvu.PrintTitles" hidden="1" oldHidden="1">
    <formula>'LCD-F-01'!$11:$12</formula>
    <oldFormula>'LCD-F-01'!$11:$12</oldFormula>
  </rdn>
  <rdn rId="0" localSheetId="7" customView="1" name="Z_548D192F_9C67_4CD1_AB2D_8B8711578E3B_.wvu.Cols" hidden="1" oldHidden="1">
    <formula>'LCD-F-01'!$I:$O</formula>
    <oldFormula>'LCD-F-01'!$I:$O</oldFormula>
  </rdn>
  <rdn rId="0" localSheetId="8" customView="1" name="Z_548D192F_9C67_4CD1_AB2D_8B8711578E3B_.wvu.PrintArea" hidden="1" oldHidden="1">
    <formula>'LCD-G-01'!$A$1:$G$36</formula>
    <oldFormula>'LCD-G-01'!$A$1:$G$36</oldFormula>
  </rdn>
  <rdn rId="0" localSheetId="8" customView="1" name="Z_548D192F_9C67_4CD1_AB2D_8B8711578E3B_.wvu.PrintTitles" hidden="1" oldHidden="1">
    <formula>'LCD-G-01'!$11:$12</formula>
    <oldFormula>'LCD-G-01'!$11:$12</oldFormula>
  </rdn>
  <rdn rId="0" localSheetId="8" customView="1" name="Z_548D192F_9C67_4CD1_AB2D_8B8711578E3B_.wvu.Cols" hidden="1" oldHidden="1">
    <formula>'LCD-G-01'!$I:$P</formula>
    <oldFormula>'LCD-G-01'!$I:$P</oldFormula>
  </rdn>
  <rdn rId="0" localSheetId="9" customView="1" name="Z_548D192F_9C67_4CD1_AB2D_8B8711578E3B_.wvu.PrintArea" hidden="1" oldHidden="1">
    <formula>'LCD-Sumar'!$A$1:$G$18</formula>
    <oldFormula>'LCD-Sumar'!$A$1:$G$18</oldFormula>
  </rdn>
  <rcv guid="{548D192F-9C67-4CD1-AB2D-8B8711578E3B}" action="add"/>
</revisions>
</file>

<file path=xl/revisions/revisionLog19111.xml><?xml version="1.0" encoding="utf-8"?>
<revisions xmlns="http://schemas.openxmlformats.org/spreadsheetml/2006/main" xmlns:r="http://schemas.openxmlformats.org/officeDocument/2006/relationships">
  <rcc rId="982" sId="5" numFmtId="4">
    <nc r="E148">
      <v>1</v>
    </nc>
  </rcc>
  <rcc rId="983" sId="5" numFmtId="4">
    <nc r="F148">
      <v>500</v>
    </nc>
  </rcc>
  <rcv guid="{548D192F-9C67-4CD1-AB2D-8B8711578E3B}" action="delete"/>
  <rdn rId="0" localSheetId="1" customView="1" name="Z_548D192F_9C67_4CD1_AB2D_8B8711578E3B_.wvu.PrintArea" hidden="1" oldHidden="1">
    <formula>'Pagina de Titlu'!$A$1:$G$50</formula>
    <oldFormula>'Pagina de Titlu'!$A$1:$G$50</oldFormula>
  </rdn>
  <rdn rId="0" localSheetId="2" customView="1" name="Z_548D192F_9C67_4CD1_AB2D_8B8711578E3B_.wvu.PrintArea" hidden="1" oldHidden="1">
    <formula>'LDC-A-01'!$A$1:$G$19</formula>
    <oldFormula>'LDC-A-01'!$A$1:$G$19</oldFormula>
  </rdn>
  <rdn rId="0" localSheetId="2" customView="1" name="Z_548D192F_9C67_4CD1_AB2D_8B8711578E3B_.wvu.PrintTitles" hidden="1" oldHidden="1">
    <formula>'LDC-A-01'!$11:$12</formula>
    <oldFormula>'LDC-A-01'!$11:$12</oldFormula>
  </rdn>
  <rdn rId="0" localSheetId="2" customView="1" name="Z_548D192F_9C67_4CD1_AB2D_8B8711578E3B_.wvu.Cols" hidden="1" oldHidden="1">
    <formula>'LDC-A-01'!$I:$O</formula>
    <oldFormula>'LDC-A-01'!$I:$O</oldFormula>
  </rdn>
  <rdn rId="0" localSheetId="3" customView="1" name="Z_548D192F_9C67_4CD1_AB2D_8B8711578E3B_.wvu.PrintArea" hidden="1" oldHidden="1">
    <formula>'LDC-B-01'!$A$1:$G$21</formula>
    <oldFormula>'LDC-B-01'!$A$1:$G$21</oldFormula>
  </rdn>
  <rdn rId="0" localSheetId="3" customView="1" name="Z_548D192F_9C67_4CD1_AB2D_8B8711578E3B_.wvu.PrintTitles" hidden="1" oldHidden="1">
    <formula>'LDC-B-01'!$11:$12</formula>
    <oldFormula>'LDC-B-01'!$11:$12</oldFormula>
  </rdn>
  <rdn rId="0" localSheetId="3" customView="1" name="Z_548D192F_9C67_4CD1_AB2D_8B8711578E3B_.wvu.Cols" hidden="1" oldHidden="1">
    <formula>'LDC-B-01'!$I:$O</formula>
    <oldFormula>'LDC-B-01'!$I:$O</oldFormula>
  </rdn>
  <rdn rId="0" localSheetId="4" customView="1" name="Z_548D192F_9C67_4CD1_AB2D_8B8711578E3B_.wvu.PrintArea" hidden="1" oldHidden="1">
    <formula>'LCD-C-01'!$A$1:$G$30</formula>
    <oldFormula>'LCD-C-01'!$A$1:$G$30</oldFormula>
  </rdn>
  <rdn rId="0" localSheetId="4" customView="1" name="Z_548D192F_9C67_4CD1_AB2D_8B8711578E3B_.wvu.PrintTitles" hidden="1" oldHidden="1">
    <formula>'LCD-C-01'!$11:$12</formula>
    <oldFormula>'LCD-C-01'!$11:$12</oldFormula>
  </rdn>
  <rdn rId="0" localSheetId="4" customView="1" name="Z_548D192F_9C67_4CD1_AB2D_8B8711578E3B_.wvu.Cols" hidden="1" oldHidden="1">
    <formula>'LCD-C-01'!$I:$O</formula>
    <oldFormula>'LCD-C-01'!$I:$O</oldFormula>
  </rdn>
  <rdn rId="0" localSheetId="5" customView="1" name="Z_548D192F_9C67_4CD1_AB2D_8B8711578E3B_.wvu.PrintArea" hidden="1" oldHidden="1">
    <formula>'LACD-D-01'!$A$1:$G$284</formula>
    <oldFormula>'LACD-D-01'!$A$1:$G$284</oldFormula>
  </rdn>
  <rdn rId="0" localSheetId="5" customView="1" name="Z_548D192F_9C67_4CD1_AB2D_8B8711578E3B_.wvu.PrintTitles" hidden="1" oldHidden="1">
    <formula>'LACD-D-01'!$11:$12</formula>
    <oldFormula>'LACD-D-01'!$11:$12</oldFormula>
  </rdn>
  <rdn rId="0" localSheetId="6" customView="1" name="Z_548D192F_9C67_4CD1_AB2D_8B8711578E3B_.wvu.PrintArea" hidden="1" oldHidden="1">
    <formula>'LCD-E-01'!$A$1:$G$31</formula>
    <oldFormula>'LCD-E-01'!$A$1:$G$31</oldFormula>
  </rdn>
  <rdn rId="0" localSheetId="6" customView="1" name="Z_548D192F_9C67_4CD1_AB2D_8B8711578E3B_.wvu.PrintTitles" hidden="1" oldHidden="1">
    <formula>'LCD-E-01'!$11:$12</formula>
    <oldFormula>'LCD-E-01'!$11:$12</oldFormula>
  </rdn>
  <rdn rId="0" localSheetId="6" customView="1" name="Z_548D192F_9C67_4CD1_AB2D_8B8711578E3B_.wvu.Cols" hidden="1" oldHidden="1">
    <formula>'LCD-E-01'!$I:$O</formula>
    <oldFormula>'LCD-E-01'!$I:$O</oldFormula>
  </rdn>
  <rdn rId="0" localSheetId="7" customView="1" name="Z_548D192F_9C67_4CD1_AB2D_8B8711578E3B_.wvu.PrintArea" hidden="1" oldHidden="1">
    <formula>'LCD-F-01'!$A$1:$G$19</formula>
    <oldFormula>'LCD-F-01'!$A$1:$G$19</oldFormula>
  </rdn>
  <rdn rId="0" localSheetId="7" customView="1" name="Z_548D192F_9C67_4CD1_AB2D_8B8711578E3B_.wvu.PrintTitles" hidden="1" oldHidden="1">
    <formula>'LCD-F-01'!$11:$12</formula>
    <oldFormula>'LCD-F-01'!$11:$12</oldFormula>
  </rdn>
  <rdn rId="0" localSheetId="7" customView="1" name="Z_548D192F_9C67_4CD1_AB2D_8B8711578E3B_.wvu.Cols" hidden="1" oldHidden="1">
    <formula>'LCD-F-01'!$I:$O</formula>
    <oldFormula>'LCD-F-01'!$I:$O</oldFormula>
  </rdn>
  <rdn rId="0" localSheetId="8" customView="1" name="Z_548D192F_9C67_4CD1_AB2D_8B8711578E3B_.wvu.PrintArea" hidden="1" oldHidden="1">
    <formula>'LCD-G-01'!$A$1:$G$27</formula>
    <oldFormula>'LCD-G-01'!$A$1:$G$27</oldFormula>
  </rdn>
  <rdn rId="0" localSheetId="8" customView="1" name="Z_548D192F_9C67_4CD1_AB2D_8B8711578E3B_.wvu.PrintTitles" hidden="1" oldHidden="1">
    <formula>'LCD-G-01'!$11:$12</formula>
    <oldFormula>'LCD-G-01'!$11:$12</oldFormula>
  </rdn>
  <rdn rId="0" localSheetId="8" customView="1" name="Z_548D192F_9C67_4CD1_AB2D_8B8711578E3B_.wvu.Cols" hidden="1" oldHidden="1">
    <formula>'LCD-G-01'!$I:$P</formula>
    <oldFormula>'LCD-G-01'!$I:$P</oldFormula>
  </rdn>
  <rdn rId="0" localSheetId="9" customView="1" name="Z_548D192F_9C67_4CD1_AB2D_8B8711578E3B_.wvu.PrintArea" hidden="1" oldHidden="1">
    <formula>'LCD-Sumar'!$A$1:$G$18</formula>
    <oldFormula>'LCD-Sumar'!$A$1:$G$18</oldFormula>
  </rdn>
  <rcv guid="{548D192F-9C67-4CD1-AB2D-8B8711578E3B}" action="add"/>
</revisions>
</file>

<file path=xl/revisions/revisionLog191111.xml><?xml version="1.0" encoding="utf-8"?>
<revisions xmlns="http://schemas.openxmlformats.org/spreadsheetml/2006/main" xmlns:r="http://schemas.openxmlformats.org/officeDocument/2006/relationships">
  <rcv guid="{548D192F-9C67-4CD1-AB2D-8B8711578E3B}" action="delete"/>
  <rdn rId="0" localSheetId="1" customView="1" name="Z_548D192F_9C67_4CD1_AB2D_8B8711578E3B_.wvu.PrintArea" hidden="1" oldHidden="1">
    <formula>'Pagina de Titlu'!$A$1:$G$50</formula>
    <oldFormula>'Pagina de Titlu'!$A$1:$G$50</oldFormula>
  </rdn>
  <rdn rId="0" localSheetId="2" customView="1" name="Z_548D192F_9C67_4CD1_AB2D_8B8711578E3B_.wvu.PrintArea" hidden="1" oldHidden="1">
    <formula>'LDC-A-01'!$A$1:$G$19</formula>
    <oldFormula>'LDC-A-01'!$A$1:$G$19</oldFormula>
  </rdn>
  <rdn rId="0" localSheetId="2" customView="1" name="Z_548D192F_9C67_4CD1_AB2D_8B8711578E3B_.wvu.PrintTitles" hidden="1" oldHidden="1">
    <formula>'LDC-A-01'!$11:$12</formula>
    <oldFormula>'LDC-A-01'!$11:$12</oldFormula>
  </rdn>
  <rdn rId="0" localSheetId="2" customView="1" name="Z_548D192F_9C67_4CD1_AB2D_8B8711578E3B_.wvu.Cols" hidden="1" oldHidden="1">
    <formula>'LDC-A-01'!$I:$O</formula>
    <oldFormula>'LDC-A-01'!$I:$O</oldFormula>
  </rdn>
  <rdn rId="0" localSheetId="3" customView="1" name="Z_548D192F_9C67_4CD1_AB2D_8B8711578E3B_.wvu.PrintArea" hidden="1" oldHidden="1">
    <formula>'LDC-B-01'!$A$1:$G$21</formula>
    <oldFormula>'LDC-B-01'!$A$1:$G$21</oldFormula>
  </rdn>
  <rdn rId="0" localSheetId="3" customView="1" name="Z_548D192F_9C67_4CD1_AB2D_8B8711578E3B_.wvu.PrintTitles" hidden="1" oldHidden="1">
    <formula>'LDC-B-01'!$11:$12</formula>
    <oldFormula>'LDC-B-01'!$11:$12</oldFormula>
  </rdn>
  <rdn rId="0" localSheetId="3" customView="1" name="Z_548D192F_9C67_4CD1_AB2D_8B8711578E3B_.wvu.Cols" hidden="1" oldHidden="1">
    <formula>'LDC-B-01'!$I:$O</formula>
    <oldFormula>'LDC-B-01'!$I:$O</oldFormula>
  </rdn>
  <rdn rId="0" localSheetId="4" customView="1" name="Z_548D192F_9C67_4CD1_AB2D_8B8711578E3B_.wvu.PrintArea" hidden="1" oldHidden="1">
    <formula>'LCD-C-01'!$A$1:$G$30</formula>
    <oldFormula>'LCD-C-01'!$A$1:$G$30</oldFormula>
  </rdn>
  <rdn rId="0" localSheetId="4" customView="1" name="Z_548D192F_9C67_4CD1_AB2D_8B8711578E3B_.wvu.PrintTitles" hidden="1" oldHidden="1">
    <formula>'LCD-C-01'!$11:$12</formula>
    <oldFormula>'LCD-C-01'!$11:$12</oldFormula>
  </rdn>
  <rdn rId="0" localSheetId="4" customView="1" name="Z_548D192F_9C67_4CD1_AB2D_8B8711578E3B_.wvu.Cols" hidden="1" oldHidden="1">
    <formula>'LCD-C-01'!$I:$O</formula>
    <oldFormula>'LCD-C-01'!$I:$O</oldFormula>
  </rdn>
  <rdn rId="0" localSheetId="5" customView="1" name="Z_548D192F_9C67_4CD1_AB2D_8B8711578E3B_.wvu.PrintArea" hidden="1" oldHidden="1">
    <formula>'LACD-D-01'!$A$1:$G$284</formula>
    <oldFormula>'LACD-D-01'!$A$1:$G$284</oldFormula>
  </rdn>
  <rdn rId="0" localSheetId="5" customView="1" name="Z_548D192F_9C67_4CD1_AB2D_8B8711578E3B_.wvu.PrintTitles" hidden="1" oldHidden="1">
    <formula>'LACD-D-01'!$11:$12</formula>
    <oldFormula>'LACD-D-01'!$11:$12</oldFormula>
  </rdn>
  <rdn rId="0" localSheetId="6" customView="1" name="Z_548D192F_9C67_4CD1_AB2D_8B8711578E3B_.wvu.PrintArea" hidden="1" oldHidden="1">
    <formula>'LCD-E-01'!$A$1:$G$31</formula>
    <oldFormula>'LCD-E-01'!$A$1:$G$31</oldFormula>
  </rdn>
  <rdn rId="0" localSheetId="6" customView="1" name="Z_548D192F_9C67_4CD1_AB2D_8B8711578E3B_.wvu.PrintTitles" hidden="1" oldHidden="1">
    <formula>'LCD-E-01'!$11:$12</formula>
    <oldFormula>'LCD-E-01'!$11:$12</oldFormula>
  </rdn>
  <rdn rId="0" localSheetId="6" customView="1" name="Z_548D192F_9C67_4CD1_AB2D_8B8711578E3B_.wvu.Cols" hidden="1" oldHidden="1">
    <formula>'LCD-E-01'!$I:$O</formula>
    <oldFormula>'LCD-E-01'!$I:$O</oldFormula>
  </rdn>
  <rdn rId="0" localSheetId="7" customView="1" name="Z_548D192F_9C67_4CD1_AB2D_8B8711578E3B_.wvu.PrintArea" hidden="1" oldHidden="1">
    <formula>'LCD-F-01'!$A$1:$G$19</formula>
    <oldFormula>'LCD-F-01'!$A$1:$G$19</oldFormula>
  </rdn>
  <rdn rId="0" localSheetId="7" customView="1" name="Z_548D192F_9C67_4CD1_AB2D_8B8711578E3B_.wvu.PrintTitles" hidden="1" oldHidden="1">
    <formula>'LCD-F-01'!$11:$12</formula>
    <oldFormula>'LCD-F-01'!$11:$12</oldFormula>
  </rdn>
  <rdn rId="0" localSheetId="7" customView="1" name="Z_548D192F_9C67_4CD1_AB2D_8B8711578E3B_.wvu.Cols" hidden="1" oldHidden="1">
    <formula>'LCD-F-01'!$I:$O</formula>
    <oldFormula>'LCD-F-01'!$I:$O</oldFormula>
  </rdn>
  <rdn rId="0" localSheetId="8" customView="1" name="Z_548D192F_9C67_4CD1_AB2D_8B8711578E3B_.wvu.PrintArea" hidden="1" oldHidden="1">
    <formula>'LCD-G-01'!$A$1:$G$27</formula>
    <oldFormula>'LCD-G-01'!$A$1:$G$27</oldFormula>
  </rdn>
  <rdn rId="0" localSheetId="8" customView="1" name="Z_548D192F_9C67_4CD1_AB2D_8B8711578E3B_.wvu.PrintTitles" hidden="1" oldHidden="1">
    <formula>'LCD-G-01'!$11:$12</formula>
    <oldFormula>'LCD-G-01'!$11:$12</oldFormula>
  </rdn>
  <rdn rId="0" localSheetId="8" customView="1" name="Z_548D192F_9C67_4CD1_AB2D_8B8711578E3B_.wvu.Cols" hidden="1" oldHidden="1">
    <formula>'LCD-G-01'!$I:$P</formula>
    <oldFormula>'LCD-G-01'!$I:$P</oldFormula>
  </rdn>
  <rdn rId="0" localSheetId="9" customView="1" name="Z_548D192F_9C67_4CD1_AB2D_8B8711578E3B_.wvu.PrintArea" hidden="1" oldHidden="1">
    <formula>'LCD-Sumar'!$A$1:$G$18</formula>
    <oldFormula>'LCD-Sumar'!$A$1:$G$18</oldFormula>
  </rdn>
  <rcv guid="{548D192F-9C67-4CD1-AB2D-8B8711578E3B}" action="add"/>
</revisions>
</file>

<file path=xl/revisions/userNames.xml><?xml version="1.0" encoding="utf-8"?>
<users xmlns="http://schemas.openxmlformats.org/spreadsheetml/2006/main" xmlns:r="http://schemas.openxmlformats.org/officeDocument/2006/relationships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5.bin"/><Relationship Id="rId3" Type="http://schemas.openxmlformats.org/officeDocument/2006/relationships/printerSettings" Target="../printerSettings/printerSettings10.bin"/><Relationship Id="rId7" Type="http://schemas.openxmlformats.org/officeDocument/2006/relationships/printerSettings" Target="../printerSettings/printerSettings14.bin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Relationship Id="rId6" Type="http://schemas.openxmlformats.org/officeDocument/2006/relationships/printerSettings" Target="../printerSettings/printerSettings13.bin"/><Relationship Id="rId5" Type="http://schemas.openxmlformats.org/officeDocument/2006/relationships/printerSettings" Target="../printerSettings/printerSettings12.bin"/><Relationship Id="rId4" Type="http://schemas.openxmlformats.org/officeDocument/2006/relationships/printerSettings" Target="../printerSettings/printerSettings11.bin"/><Relationship Id="rId9" Type="http://schemas.openxmlformats.org/officeDocument/2006/relationships/printerSettings" Target="../printerSettings/printerSettings16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4.bin"/><Relationship Id="rId3" Type="http://schemas.openxmlformats.org/officeDocument/2006/relationships/printerSettings" Target="../printerSettings/printerSettings19.bin"/><Relationship Id="rId7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Relationship Id="rId6" Type="http://schemas.openxmlformats.org/officeDocument/2006/relationships/printerSettings" Target="../printerSettings/printerSettings22.bin"/><Relationship Id="rId5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20.bin"/><Relationship Id="rId9" Type="http://schemas.openxmlformats.org/officeDocument/2006/relationships/printerSettings" Target="../printerSettings/printerSettings25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3.bin"/><Relationship Id="rId3" Type="http://schemas.openxmlformats.org/officeDocument/2006/relationships/printerSettings" Target="../printerSettings/printerSettings28.bin"/><Relationship Id="rId7" Type="http://schemas.openxmlformats.org/officeDocument/2006/relationships/printerSettings" Target="../printerSettings/printerSettings32.bin"/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Relationship Id="rId6" Type="http://schemas.openxmlformats.org/officeDocument/2006/relationships/printerSettings" Target="../printerSettings/printerSettings31.bin"/><Relationship Id="rId5" Type="http://schemas.openxmlformats.org/officeDocument/2006/relationships/printerSettings" Target="../printerSettings/printerSettings30.bin"/><Relationship Id="rId4" Type="http://schemas.openxmlformats.org/officeDocument/2006/relationships/printerSettings" Target="../printerSettings/printerSettings29.bin"/><Relationship Id="rId9" Type="http://schemas.openxmlformats.org/officeDocument/2006/relationships/printerSettings" Target="../printerSettings/printerSettings3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2.bin"/><Relationship Id="rId3" Type="http://schemas.openxmlformats.org/officeDocument/2006/relationships/printerSettings" Target="../printerSettings/printerSettings37.bin"/><Relationship Id="rId7" Type="http://schemas.openxmlformats.org/officeDocument/2006/relationships/printerSettings" Target="../printerSettings/printerSettings41.bin"/><Relationship Id="rId2" Type="http://schemas.openxmlformats.org/officeDocument/2006/relationships/printerSettings" Target="../printerSettings/printerSettings36.bin"/><Relationship Id="rId1" Type="http://schemas.openxmlformats.org/officeDocument/2006/relationships/printerSettings" Target="../printerSettings/printerSettings35.bin"/><Relationship Id="rId6" Type="http://schemas.openxmlformats.org/officeDocument/2006/relationships/printerSettings" Target="../printerSettings/printerSettings40.bin"/><Relationship Id="rId5" Type="http://schemas.openxmlformats.org/officeDocument/2006/relationships/printerSettings" Target="../printerSettings/printerSettings39.bin"/><Relationship Id="rId4" Type="http://schemas.openxmlformats.org/officeDocument/2006/relationships/printerSettings" Target="../printerSettings/printerSettings38.bin"/><Relationship Id="rId9" Type="http://schemas.openxmlformats.org/officeDocument/2006/relationships/printerSettings" Target="../printerSettings/printerSettings43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1.bin"/><Relationship Id="rId3" Type="http://schemas.openxmlformats.org/officeDocument/2006/relationships/printerSettings" Target="../printerSettings/printerSettings46.bin"/><Relationship Id="rId7" Type="http://schemas.openxmlformats.org/officeDocument/2006/relationships/printerSettings" Target="../printerSettings/printerSettings50.bin"/><Relationship Id="rId2" Type="http://schemas.openxmlformats.org/officeDocument/2006/relationships/printerSettings" Target="../printerSettings/printerSettings45.bin"/><Relationship Id="rId1" Type="http://schemas.openxmlformats.org/officeDocument/2006/relationships/printerSettings" Target="../printerSettings/printerSettings44.bin"/><Relationship Id="rId6" Type="http://schemas.openxmlformats.org/officeDocument/2006/relationships/printerSettings" Target="../printerSettings/printerSettings49.bin"/><Relationship Id="rId5" Type="http://schemas.openxmlformats.org/officeDocument/2006/relationships/printerSettings" Target="../printerSettings/printerSettings48.bin"/><Relationship Id="rId4" Type="http://schemas.openxmlformats.org/officeDocument/2006/relationships/printerSettings" Target="../printerSettings/printerSettings47.bin"/><Relationship Id="rId9" Type="http://schemas.openxmlformats.org/officeDocument/2006/relationships/printerSettings" Target="../printerSettings/printerSettings52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0.bin"/><Relationship Id="rId3" Type="http://schemas.openxmlformats.org/officeDocument/2006/relationships/printerSettings" Target="../printerSettings/printerSettings55.bin"/><Relationship Id="rId7" Type="http://schemas.openxmlformats.org/officeDocument/2006/relationships/printerSettings" Target="../printerSettings/printerSettings59.bin"/><Relationship Id="rId2" Type="http://schemas.openxmlformats.org/officeDocument/2006/relationships/printerSettings" Target="../printerSettings/printerSettings54.bin"/><Relationship Id="rId1" Type="http://schemas.openxmlformats.org/officeDocument/2006/relationships/printerSettings" Target="../printerSettings/printerSettings53.bin"/><Relationship Id="rId6" Type="http://schemas.openxmlformats.org/officeDocument/2006/relationships/printerSettings" Target="../printerSettings/printerSettings58.bin"/><Relationship Id="rId5" Type="http://schemas.openxmlformats.org/officeDocument/2006/relationships/printerSettings" Target="../printerSettings/printerSettings57.bin"/><Relationship Id="rId4" Type="http://schemas.openxmlformats.org/officeDocument/2006/relationships/printerSettings" Target="../printerSettings/printerSettings56.bin"/><Relationship Id="rId9" Type="http://schemas.openxmlformats.org/officeDocument/2006/relationships/printerSettings" Target="../printerSettings/printerSettings61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9.bin"/><Relationship Id="rId3" Type="http://schemas.openxmlformats.org/officeDocument/2006/relationships/printerSettings" Target="../printerSettings/printerSettings64.bin"/><Relationship Id="rId7" Type="http://schemas.openxmlformats.org/officeDocument/2006/relationships/printerSettings" Target="../printerSettings/printerSettings68.bin"/><Relationship Id="rId2" Type="http://schemas.openxmlformats.org/officeDocument/2006/relationships/printerSettings" Target="../printerSettings/printerSettings63.bin"/><Relationship Id="rId1" Type="http://schemas.openxmlformats.org/officeDocument/2006/relationships/printerSettings" Target="../printerSettings/printerSettings62.bin"/><Relationship Id="rId6" Type="http://schemas.openxmlformats.org/officeDocument/2006/relationships/printerSettings" Target="../printerSettings/printerSettings67.bin"/><Relationship Id="rId5" Type="http://schemas.openxmlformats.org/officeDocument/2006/relationships/printerSettings" Target="../printerSettings/printerSettings66.bin"/><Relationship Id="rId4" Type="http://schemas.openxmlformats.org/officeDocument/2006/relationships/printerSettings" Target="../printerSettings/printerSettings65.bin"/><Relationship Id="rId9" Type="http://schemas.openxmlformats.org/officeDocument/2006/relationships/printerSettings" Target="../printerSettings/printerSettings70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8.bin"/><Relationship Id="rId3" Type="http://schemas.openxmlformats.org/officeDocument/2006/relationships/printerSettings" Target="../printerSettings/printerSettings73.bin"/><Relationship Id="rId7" Type="http://schemas.openxmlformats.org/officeDocument/2006/relationships/printerSettings" Target="../printerSettings/printerSettings77.bin"/><Relationship Id="rId2" Type="http://schemas.openxmlformats.org/officeDocument/2006/relationships/printerSettings" Target="../printerSettings/printerSettings72.bin"/><Relationship Id="rId1" Type="http://schemas.openxmlformats.org/officeDocument/2006/relationships/printerSettings" Target="../printerSettings/printerSettings71.bin"/><Relationship Id="rId6" Type="http://schemas.openxmlformats.org/officeDocument/2006/relationships/printerSettings" Target="../printerSettings/printerSettings76.bin"/><Relationship Id="rId5" Type="http://schemas.openxmlformats.org/officeDocument/2006/relationships/printerSettings" Target="../printerSettings/printerSettings75.bin"/><Relationship Id="rId4" Type="http://schemas.openxmlformats.org/officeDocument/2006/relationships/printerSettings" Target="../printerSettings/printerSettings74.bin"/><Relationship Id="rId9" Type="http://schemas.openxmlformats.org/officeDocument/2006/relationships/printerSettings" Target="../printerSettings/printerSettings7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1"/>
  <sheetViews>
    <sheetView view="pageBreakPreview" topLeftCell="A5" zoomScaleSheetLayoutView="100" workbookViewId="0">
      <selection activeCell="A12" sqref="A12"/>
    </sheetView>
  </sheetViews>
  <sheetFormatPr defaultRowHeight="12.75"/>
  <cols>
    <col min="1" max="2" width="13.375" customWidth="1"/>
    <col min="7" max="7" width="11.625" customWidth="1"/>
  </cols>
  <sheetData>
    <row r="1" spans="1:8">
      <c r="A1" s="193"/>
      <c r="B1" s="193"/>
      <c r="C1" s="193"/>
      <c r="D1" s="193"/>
      <c r="E1" s="193"/>
      <c r="F1" s="193"/>
      <c r="G1" s="193"/>
    </row>
    <row r="2" spans="1:8">
      <c r="A2" s="194"/>
      <c r="B2" s="194"/>
      <c r="C2" s="194"/>
      <c r="D2" s="194"/>
      <c r="E2" s="194"/>
      <c r="F2" s="194"/>
      <c r="G2" s="194"/>
    </row>
    <row r="3" spans="1:8">
      <c r="A3" s="194"/>
      <c r="B3" s="194"/>
      <c r="C3" s="194"/>
      <c r="D3" s="194"/>
      <c r="E3" s="194"/>
      <c r="F3" s="194"/>
      <c r="G3" s="194"/>
    </row>
    <row r="4" spans="1:8">
      <c r="A4" s="194"/>
      <c r="B4" s="194"/>
      <c r="C4" s="194"/>
      <c r="D4" s="194"/>
      <c r="E4" s="194"/>
      <c r="F4" s="194"/>
      <c r="G4" s="194"/>
    </row>
    <row r="5" spans="1:8">
      <c r="A5" s="195"/>
      <c r="B5" s="195"/>
      <c r="C5" s="195"/>
      <c r="D5" s="195"/>
      <c r="E5" s="195"/>
      <c r="F5" s="195"/>
      <c r="G5" s="195"/>
    </row>
    <row r="6" spans="1:8" ht="20.25">
      <c r="A6" s="196"/>
      <c r="B6" s="195"/>
      <c r="C6" s="195"/>
      <c r="D6" s="195"/>
      <c r="E6" s="195"/>
      <c r="F6" s="195"/>
      <c r="G6" s="195"/>
    </row>
    <row r="7" spans="1:8">
      <c r="A7" s="197"/>
      <c r="B7" s="195"/>
      <c r="C7" s="195"/>
      <c r="D7" s="195"/>
      <c r="E7" s="195"/>
      <c r="F7" s="195"/>
      <c r="G7" s="195"/>
    </row>
    <row r="8" spans="1:8" ht="26.1" customHeight="1">
      <c r="A8" s="239"/>
      <c r="B8" s="239"/>
      <c r="C8" s="239"/>
      <c r="D8" s="239"/>
      <c r="E8" s="239"/>
      <c r="F8" s="239"/>
      <c r="G8" s="239"/>
      <c r="H8" s="175"/>
    </row>
    <row r="9" spans="1:8" ht="26.1" customHeight="1">
      <c r="A9" s="239"/>
      <c r="B9" s="239"/>
      <c r="C9" s="239"/>
      <c r="D9" s="239"/>
      <c r="E9" s="239"/>
      <c r="F9" s="239"/>
      <c r="G9" s="239"/>
      <c r="H9" s="175"/>
    </row>
    <row r="10" spans="1:8">
      <c r="A10" s="197"/>
      <c r="B10" s="195"/>
      <c r="C10" s="195"/>
      <c r="D10" s="195"/>
      <c r="E10" s="195"/>
      <c r="F10" s="195"/>
      <c r="G10" s="195"/>
    </row>
    <row r="11" spans="1:8" ht="20.25">
      <c r="A11" s="229" t="s">
        <v>712</v>
      </c>
      <c r="B11" s="195"/>
      <c r="C11" s="195"/>
      <c r="D11" s="195"/>
      <c r="E11" s="195"/>
      <c r="F11" s="195"/>
      <c r="G11" s="195"/>
    </row>
    <row r="12" spans="1:8">
      <c r="A12" s="197"/>
      <c r="B12" s="195"/>
      <c r="C12" s="195"/>
      <c r="D12" s="195"/>
      <c r="E12" s="195"/>
      <c r="F12" s="195"/>
      <c r="G12" s="195"/>
    </row>
    <row r="13" spans="1:8" ht="26.25">
      <c r="A13" s="198"/>
      <c r="B13" s="195"/>
      <c r="C13" s="195"/>
      <c r="D13" s="195"/>
      <c r="E13" s="195"/>
      <c r="F13" s="195"/>
      <c r="G13" s="195"/>
    </row>
    <row r="14" spans="1:8">
      <c r="A14" s="197"/>
      <c r="B14" s="195"/>
      <c r="C14" s="195"/>
      <c r="D14" s="195"/>
      <c r="E14" s="195"/>
      <c r="F14" s="195"/>
      <c r="G14" s="195"/>
    </row>
    <row r="15" spans="1:8" ht="20.25">
      <c r="A15" s="225" t="s">
        <v>711</v>
      </c>
      <c r="B15" s="195"/>
      <c r="C15" s="195"/>
      <c r="D15" s="195"/>
      <c r="E15" s="195"/>
      <c r="F15" s="195"/>
      <c r="G15" s="195"/>
    </row>
    <row r="16" spans="1:8">
      <c r="A16" s="197"/>
      <c r="B16" s="195"/>
      <c r="C16" s="195"/>
      <c r="D16" s="195"/>
      <c r="E16" s="195"/>
      <c r="F16" s="195"/>
      <c r="G16" s="195"/>
    </row>
    <row r="17" spans="1:7" ht="20.25">
      <c r="A17" s="196" t="s">
        <v>368</v>
      </c>
      <c r="B17" s="195"/>
      <c r="C17" s="196" t="s">
        <v>369</v>
      </c>
      <c r="D17" s="195"/>
      <c r="E17" s="195"/>
      <c r="F17" s="195"/>
      <c r="G17" s="195"/>
    </row>
    <row r="18" spans="1:7">
      <c r="A18" s="197"/>
      <c r="B18" s="195"/>
      <c r="C18" s="195"/>
      <c r="D18" s="195"/>
      <c r="E18" s="195"/>
      <c r="F18" s="195"/>
      <c r="G18" s="195"/>
    </row>
    <row r="19" spans="1:7" ht="20.25">
      <c r="A19" s="196" t="s">
        <v>26</v>
      </c>
      <c r="B19" s="195"/>
      <c r="C19" s="196" t="s">
        <v>565</v>
      </c>
      <c r="D19" s="195"/>
      <c r="E19" s="195"/>
      <c r="F19" s="195"/>
      <c r="G19" s="195"/>
    </row>
    <row r="20" spans="1:7">
      <c r="A20" s="195"/>
      <c r="B20" s="195"/>
      <c r="C20" s="195"/>
      <c r="D20" s="195"/>
      <c r="E20" s="195"/>
      <c r="F20" s="195"/>
      <c r="G20" s="195"/>
    </row>
    <row r="21" spans="1:7">
      <c r="A21" s="195"/>
      <c r="B21" s="195"/>
      <c r="C21" s="195"/>
      <c r="D21" s="195"/>
      <c r="E21" s="195"/>
      <c r="F21" s="195"/>
      <c r="G21" s="195"/>
    </row>
    <row r="22" spans="1:7">
      <c r="A22" s="195"/>
      <c r="B22" s="195"/>
      <c r="C22" s="195"/>
      <c r="D22" s="195"/>
      <c r="E22" s="195"/>
      <c r="F22" s="195"/>
      <c r="G22" s="195"/>
    </row>
    <row r="23" spans="1:7">
      <c r="A23" s="195"/>
      <c r="B23" s="195"/>
      <c r="C23" s="195"/>
      <c r="D23" s="195"/>
      <c r="E23" s="195"/>
      <c r="F23" s="195"/>
      <c r="G23" s="195"/>
    </row>
    <row r="24" spans="1:7">
      <c r="A24" s="195"/>
      <c r="B24" s="195"/>
      <c r="C24" s="195"/>
      <c r="D24" s="195"/>
      <c r="E24" s="195"/>
      <c r="F24" s="195"/>
      <c r="G24" s="195"/>
    </row>
    <row r="25" spans="1:7">
      <c r="A25" s="195"/>
      <c r="B25" s="195"/>
      <c r="C25" s="195"/>
      <c r="D25" s="195"/>
      <c r="E25" s="195"/>
      <c r="F25" s="195"/>
      <c r="G25" s="195"/>
    </row>
    <row r="26" spans="1:7">
      <c r="A26" s="195"/>
      <c r="B26" s="195"/>
      <c r="C26" s="195"/>
      <c r="D26" s="195"/>
      <c r="E26" s="195"/>
      <c r="F26" s="195"/>
      <c r="G26" s="195"/>
    </row>
    <row r="27" spans="1:7">
      <c r="A27" s="195"/>
      <c r="B27" s="195"/>
      <c r="C27" s="195"/>
      <c r="D27" s="195"/>
      <c r="E27" s="195"/>
      <c r="F27" s="195"/>
      <c r="G27" s="195"/>
    </row>
    <row r="28" spans="1:7">
      <c r="A28" s="195"/>
      <c r="B28" s="195"/>
      <c r="C28" s="195"/>
      <c r="D28" s="195"/>
      <c r="E28" s="195"/>
      <c r="F28" s="195"/>
      <c r="G28" s="195"/>
    </row>
    <row r="29" spans="1:7">
      <c r="A29" s="195"/>
      <c r="B29" s="195"/>
      <c r="C29" s="195"/>
      <c r="D29" s="195"/>
      <c r="E29" s="195"/>
      <c r="F29" s="195"/>
      <c r="G29" s="195"/>
    </row>
    <row r="30" spans="1:7">
      <c r="A30" s="195"/>
      <c r="B30" s="195"/>
      <c r="C30" s="195"/>
      <c r="D30" s="195"/>
      <c r="E30" s="195"/>
      <c r="F30" s="195"/>
      <c r="G30" s="195"/>
    </row>
    <row r="31" spans="1:7">
      <c r="A31" s="195"/>
      <c r="B31" s="195"/>
      <c r="C31" s="195"/>
      <c r="D31" s="195"/>
      <c r="E31" s="195"/>
      <c r="F31" s="195"/>
      <c r="G31" s="195"/>
    </row>
    <row r="32" spans="1:7">
      <c r="A32" s="195"/>
      <c r="B32" s="195"/>
      <c r="C32" s="195"/>
      <c r="D32" s="195"/>
      <c r="E32" s="195"/>
      <c r="F32" s="195"/>
      <c r="G32" s="195"/>
    </row>
    <row r="33" spans="1:7">
      <c r="A33" s="195"/>
      <c r="B33" s="195"/>
      <c r="C33" s="195"/>
      <c r="D33" s="195"/>
      <c r="E33" s="195"/>
      <c r="F33" s="195"/>
      <c r="G33" s="195"/>
    </row>
    <row r="34" spans="1:7">
      <c r="A34" s="195"/>
      <c r="B34" s="195"/>
      <c r="C34" s="195"/>
      <c r="D34" s="195"/>
      <c r="E34" s="195"/>
      <c r="F34" s="195"/>
      <c r="G34" s="195"/>
    </row>
    <row r="35" spans="1:7">
      <c r="A35" s="195"/>
      <c r="B35" s="195"/>
      <c r="C35" s="195"/>
      <c r="D35" s="195"/>
      <c r="E35" s="195"/>
      <c r="F35" s="195"/>
      <c r="G35" s="195"/>
    </row>
    <row r="36" spans="1:7">
      <c r="A36" s="195"/>
      <c r="B36" s="195"/>
      <c r="C36" s="195"/>
      <c r="D36" s="195"/>
      <c r="E36" s="195"/>
      <c r="F36" s="195"/>
      <c r="G36" s="195"/>
    </row>
    <row r="37" spans="1:7">
      <c r="A37" s="195"/>
      <c r="B37" s="195"/>
      <c r="C37" s="195"/>
      <c r="D37" s="195"/>
      <c r="E37" s="195"/>
      <c r="F37" s="195"/>
      <c r="G37" s="195"/>
    </row>
    <row r="38" spans="1:7">
      <c r="A38" s="195"/>
      <c r="B38" s="195"/>
      <c r="C38" s="195"/>
      <c r="D38" s="195"/>
      <c r="E38" s="195"/>
      <c r="F38" s="195"/>
      <c r="G38" s="195"/>
    </row>
    <row r="39" spans="1:7">
      <c r="A39" s="195"/>
      <c r="B39" s="195"/>
      <c r="C39" s="195"/>
      <c r="D39" s="195"/>
      <c r="E39" s="195"/>
      <c r="F39" s="195"/>
      <c r="G39" s="195"/>
    </row>
    <row r="40" spans="1:7" ht="17.25" customHeight="1">
      <c r="A40" s="195"/>
      <c r="B40" s="195"/>
      <c r="C40" s="195"/>
      <c r="D40" s="195"/>
      <c r="E40" s="195"/>
      <c r="F40" s="195"/>
      <c r="G40" s="195"/>
    </row>
    <row r="41" spans="1:7">
      <c r="A41" s="195"/>
      <c r="B41" s="195"/>
      <c r="C41" s="195"/>
      <c r="D41" s="195"/>
      <c r="E41" s="195"/>
      <c r="F41" s="195"/>
      <c r="G41" s="195"/>
    </row>
    <row r="42" spans="1:7">
      <c r="A42" s="195"/>
      <c r="B42" s="195"/>
      <c r="C42" s="195"/>
      <c r="D42" s="195"/>
      <c r="E42" s="195"/>
      <c r="F42" s="195"/>
      <c r="G42" s="195"/>
    </row>
    <row r="43" spans="1:7">
      <c r="A43" s="195"/>
      <c r="B43" s="195"/>
      <c r="C43" s="195"/>
      <c r="D43" s="195"/>
      <c r="E43" s="195"/>
      <c r="F43" s="195"/>
      <c r="G43" s="195"/>
    </row>
    <row r="44" spans="1:7">
      <c r="A44" s="195"/>
      <c r="B44" s="195"/>
      <c r="C44" s="195"/>
      <c r="D44" s="195"/>
      <c r="E44" s="195"/>
      <c r="F44" s="195"/>
      <c r="G44" s="195"/>
    </row>
    <row r="45" spans="1:7">
      <c r="A45" s="195"/>
      <c r="B45" s="195"/>
      <c r="C45" s="195"/>
      <c r="D45" s="195"/>
      <c r="E45" s="195"/>
      <c r="F45" s="195"/>
      <c r="G45" s="195"/>
    </row>
    <row r="46" spans="1:7">
      <c r="A46" s="195"/>
      <c r="B46" s="195"/>
      <c r="C46" s="195"/>
      <c r="D46" s="195"/>
      <c r="E46" s="195"/>
      <c r="F46" s="195"/>
      <c r="G46" s="195"/>
    </row>
    <row r="47" spans="1:7">
      <c r="A47" s="195"/>
      <c r="B47" s="195"/>
      <c r="C47" s="195"/>
      <c r="D47" s="195"/>
      <c r="E47" s="195"/>
      <c r="F47" s="195"/>
      <c r="G47" s="195"/>
    </row>
    <row r="48" spans="1:7">
      <c r="A48" s="195"/>
      <c r="B48" s="195"/>
      <c r="C48" s="195"/>
      <c r="D48" s="195"/>
      <c r="E48" s="195"/>
      <c r="F48" s="195"/>
      <c r="G48" s="195"/>
    </row>
    <row r="49" spans="1:7">
      <c r="A49" s="195"/>
      <c r="B49" s="195"/>
      <c r="C49" s="195"/>
      <c r="D49" s="195"/>
      <c r="E49" s="195"/>
      <c r="F49" s="195"/>
      <c r="G49" s="195"/>
    </row>
    <row r="50" spans="1:7">
      <c r="A50" s="199"/>
      <c r="B50" s="199"/>
      <c r="C50" s="199"/>
      <c r="D50" s="199"/>
      <c r="E50" s="199"/>
      <c r="F50" s="199"/>
      <c r="G50" s="199"/>
    </row>
    <row r="51" spans="1:7" ht="0.95" customHeight="1">
      <c r="A51" s="194"/>
      <c r="B51" s="194"/>
      <c r="C51" s="194"/>
      <c r="D51" s="194"/>
      <c r="E51" s="194"/>
      <c r="F51" s="194"/>
      <c r="G51" s="194"/>
    </row>
    <row r="52" spans="1:7">
      <c r="A52" s="193"/>
      <c r="B52" s="193"/>
      <c r="C52" s="193"/>
      <c r="D52" s="193"/>
      <c r="E52" s="193"/>
      <c r="F52" s="193"/>
      <c r="G52" s="193"/>
    </row>
    <row r="53" spans="1:7">
      <c r="A53" s="194"/>
      <c r="B53" s="194"/>
      <c r="C53" s="194"/>
      <c r="D53" s="194"/>
      <c r="E53" s="194"/>
      <c r="F53" s="194"/>
      <c r="G53" s="194"/>
    </row>
    <row r="54" spans="1:7">
      <c r="A54" s="194"/>
      <c r="B54" s="194"/>
      <c r="C54" s="194"/>
      <c r="D54" s="194"/>
      <c r="E54" s="194"/>
      <c r="F54" s="194"/>
      <c r="G54" s="194"/>
    </row>
    <row r="55" spans="1:7">
      <c r="A55" s="194"/>
      <c r="B55" s="194"/>
      <c r="C55" s="194"/>
      <c r="D55" s="194"/>
      <c r="E55" s="194"/>
      <c r="F55" s="194"/>
      <c r="G55" s="194"/>
    </row>
    <row r="56" spans="1:7">
      <c r="A56" s="194"/>
      <c r="B56" s="194"/>
      <c r="C56" s="194"/>
      <c r="D56" s="194"/>
      <c r="E56" s="194"/>
      <c r="F56" s="194"/>
      <c r="G56" s="194"/>
    </row>
    <row r="57" spans="1:7" ht="26.25">
      <c r="A57" s="198"/>
      <c r="B57" s="195"/>
      <c r="C57" s="195"/>
      <c r="D57" s="195"/>
      <c r="E57" s="195"/>
      <c r="F57" s="195"/>
      <c r="G57" s="195"/>
    </row>
    <row r="58" spans="1:7">
      <c r="A58" s="197"/>
      <c r="B58" s="195"/>
      <c r="C58" s="195"/>
      <c r="D58" s="195"/>
      <c r="E58" s="195"/>
      <c r="F58" s="195"/>
      <c r="G58" s="195"/>
    </row>
    <row r="59" spans="1:7" ht="20.25">
      <c r="A59" s="200"/>
      <c r="B59" s="200"/>
      <c r="C59" s="195"/>
      <c r="D59" s="195"/>
      <c r="E59" s="195"/>
      <c r="F59" s="195"/>
      <c r="G59" s="195"/>
    </row>
    <row r="60" spans="1:7" ht="20.25">
      <c r="A60" s="200"/>
      <c r="B60" s="200"/>
      <c r="C60" s="195"/>
      <c r="D60" s="195"/>
      <c r="E60" s="195"/>
      <c r="F60" s="195"/>
      <c r="G60" s="195"/>
    </row>
    <row r="61" spans="1:7" ht="20.25">
      <c r="A61" s="200"/>
      <c r="B61" s="200"/>
      <c r="C61" s="195"/>
      <c r="D61" s="195"/>
      <c r="E61" s="195"/>
      <c r="F61" s="195"/>
      <c r="G61" s="195"/>
    </row>
    <row r="62" spans="1:7" ht="20.25">
      <c r="A62" s="200"/>
      <c r="B62" s="200"/>
      <c r="C62" s="195"/>
      <c r="D62" s="195"/>
      <c r="E62" s="195"/>
      <c r="F62" s="195"/>
      <c r="G62" s="195"/>
    </row>
    <row r="63" spans="1:7" ht="20.25">
      <c r="A63" s="196"/>
      <c r="B63" s="196"/>
      <c r="C63" s="195"/>
      <c r="D63" s="195"/>
      <c r="E63" s="195"/>
      <c r="F63" s="195"/>
      <c r="G63" s="195"/>
    </row>
    <row r="64" spans="1:7" ht="15.75">
      <c r="A64" s="195"/>
      <c r="B64" s="201"/>
      <c r="C64" s="201"/>
      <c r="D64" s="195"/>
      <c r="E64" s="195"/>
      <c r="F64" s="195"/>
      <c r="G64" s="195"/>
    </row>
    <row r="65" spans="1:7" ht="15.75">
      <c r="A65" s="195"/>
      <c r="B65" s="201"/>
      <c r="C65" s="201"/>
      <c r="D65" s="195"/>
      <c r="E65" s="195"/>
      <c r="F65" s="195"/>
      <c r="G65" s="195"/>
    </row>
    <row r="66" spans="1:7" ht="15.75">
      <c r="A66" s="195"/>
      <c r="B66" s="201"/>
      <c r="C66" s="201"/>
      <c r="D66" s="195"/>
      <c r="E66" s="195"/>
      <c r="F66" s="195"/>
      <c r="G66" s="195"/>
    </row>
    <row r="67" spans="1:7" ht="15.75">
      <c r="A67" s="195"/>
      <c r="B67" s="202"/>
      <c r="C67" s="202"/>
      <c r="D67" s="195"/>
      <c r="E67" s="195"/>
      <c r="F67" s="195"/>
      <c r="G67" s="195"/>
    </row>
    <row r="68" spans="1:7" ht="20.25">
      <c r="A68" s="200"/>
      <c r="B68" s="200"/>
      <c r="C68" s="195"/>
      <c r="D68" s="195"/>
      <c r="E68" s="195"/>
      <c r="F68" s="195"/>
      <c r="G68" s="195"/>
    </row>
    <row r="69" spans="1:7" ht="20.25">
      <c r="A69" s="200"/>
      <c r="B69" s="200"/>
      <c r="C69" s="195"/>
      <c r="D69" s="195"/>
      <c r="E69" s="195"/>
      <c r="F69" s="195"/>
      <c r="G69" s="195"/>
    </row>
    <row r="70" spans="1:7">
      <c r="A70" s="195"/>
      <c r="B70" s="195"/>
      <c r="C70" s="195"/>
      <c r="D70" s="195"/>
      <c r="E70" s="195"/>
      <c r="F70" s="195"/>
      <c r="G70" s="195"/>
    </row>
    <row r="71" spans="1:7">
      <c r="A71" s="195"/>
      <c r="B71" s="195"/>
      <c r="C71" s="195"/>
      <c r="D71" s="195"/>
      <c r="E71" s="195"/>
      <c r="F71" s="195"/>
      <c r="G71" s="195"/>
    </row>
    <row r="72" spans="1:7">
      <c r="A72" s="195"/>
      <c r="B72" s="195"/>
      <c r="C72" s="195"/>
      <c r="D72" s="195"/>
      <c r="E72" s="195"/>
      <c r="F72" s="195"/>
      <c r="G72" s="195"/>
    </row>
    <row r="73" spans="1:7">
      <c r="A73" s="195"/>
      <c r="B73" s="195"/>
      <c r="C73" s="195"/>
      <c r="D73" s="195"/>
      <c r="E73" s="195"/>
      <c r="F73" s="195"/>
      <c r="G73" s="195"/>
    </row>
    <row r="74" spans="1:7">
      <c r="A74" s="195"/>
      <c r="B74" s="195"/>
      <c r="C74" s="195"/>
      <c r="D74" s="195"/>
      <c r="E74" s="195"/>
      <c r="F74" s="195"/>
      <c r="G74" s="195"/>
    </row>
    <row r="75" spans="1:7">
      <c r="A75" s="195"/>
      <c r="B75" s="195"/>
      <c r="C75" s="195"/>
      <c r="D75" s="195"/>
      <c r="E75" s="195"/>
      <c r="F75" s="195"/>
      <c r="G75" s="195"/>
    </row>
    <row r="76" spans="1:7">
      <c r="A76" s="195"/>
      <c r="B76" s="195"/>
      <c r="C76" s="195"/>
      <c r="D76" s="195"/>
      <c r="E76" s="195"/>
      <c r="F76" s="195"/>
      <c r="G76" s="195"/>
    </row>
    <row r="77" spans="1:7">
      <c r="A77" s="195"/>
      <c r="B77" s="195"/>
      <c r="C77" s="195"/>
      <c r="D77" s="195"/>
      <c r="E77" s="195"/>
      <c r="F77" s="195"/>
      <c r="G77" s="195"/>
    </row>
    <row r="78" spans="1:7">
      <c r="A78" s="195"/>
      <c r="B78" s="195"/>
      <c r="C78" s="195"/>
      <c r="D78" s="195"/>
      <c r="E78" s="195"/>
      <c r="F78" s="195"/>
      <c r="G78" s="195"/>
    </row>
    <row r="79" spans="1:7">
      <c r="A79" s="195"/>
      <c r="B79" s="195"/>
      <c r="C79" s="195"/>
      <c r="D79" s="195"/>
      <c r="E79" s="195"/>
      <c r="F79" s="195"/>
      <c r="G79" s="195"/>
    </row>
    <row r="80" spans="1:7">
      <c r="A80" s="195"/>
      <c r="B80" s="195"/>
      <c r="C80" s="195"/>
      <c r="D80" s="195"/>
      <c r="E80" s="195"/>
      <c r="F80" s="195"/>
      <c r="G80" s="195"/>
    </row>
    <row r="81" spans="1:7">
      <c r="A81" s="195"/>
      <c r="B81" s="195"/>
      <c r="C81" s="195"/>
      <c r="D81" s="195"/>
      <c r="E81" s="195"/>
      <c r="F81" s="195"/>
      <c r="G81" s="195"/>
    </row>
    <row r="82" spans="1:7">
      <c r="A82" s="195"/>
      <c r="B82" s="195"/>
      <c r="C82" s="195"/>
      <c r="D82" s="195"/>
      <c r="E82" s="195"/>
      <c r="F82" s="195"/>
      <c r="G82" s="195"/>
    </row>
    <row r="83" spans="1:7">
      <c r="A83" s="195"/>
      <c r="B83" s="195"/>
      <c r="C83" s="195"/>
      <c r="D83" s="195"/>
      <c r="E83" s="195"/>
      <c r="F83" s="195"/>
      <c r="G83" s="195"/>
    </row>
    <row r="84" spans="1:7">
      <c r="A84" s="195"/>
      <c r="B84" s="195"/>
      <c r="C84" s="195"/>
      <c r="D84" s="195"/>
      <c r="E84" s="195"/>
      <c r="F84" s="195"/>
      <c r="G84" s="195"/>
    </row>
    <row r="85" spans="1:7">
      <c r="A85" s="195"/>
      <c r="B85" s="195"/>
      <c r="C85" s="195"/>
      <c r="D85" s="195"/>
      <c r="E85" s="195"/>
      <c r="F85" s="195"/>
      <c r="G85" s="195"/>
    </row>
    <row r="86" spans="1:7">
      <c r="A86" s="195"/>
      <c r="B86" s="195"/>
      <c r="C86" s="195"/>
      <c r="D86" s="195"/>
      <c r="E86" s="195"/>
      <c r="F86" s="195"/>
      <c r="G86" s="195"/>
    </row>
    <row r="87" spans="1:7">
      <c r="A87" s="195"/>
      <c r="B87" s="195"/>
      <c r="C87" s="195"/>
      <c r="D87" s="195"/>
      <c r="E87" s="195"/>
      <c r="F87" s="195"/>
      <c r="G87" s="195"/>
    </row>
    <row r="88" spans="1:7">
      <c r="A88" s="195"/>
      <c r="B88" s="195"/>
      <c r="C88" s="195"/>
      <c r="D88" s="195"/>
      <c r="E88" s="195"/>
      <c r="F88" s="195"/>
      <c r="G88" s="195"/>
    </row>
    <row r="89" spans="1:7">
      <c r="A89" s="195"/>
      <c r="B89" s="195"/>
      <c r="C89" s="195"/>
      <c r="D89" s="195"/>
      <c r="E89" s="195"/>
      <c r="F89" s="195"/>
      <c r="G89" s="195"/>
    </row>
    <row r="90" spans="1:7" ht="22.5" customHeight="1">
      <c r="A90" s="195"/>
      <c r="B90" s="195"/>
      <c r="C90" s="195"/>
      <c r="D90" s="195"/>
      <c r="E90" s="195"/>
      <c r="F90" s="195"/>
      <c r="G90" s="195"/>
    </row>
    <row r="91" spans="1:7">
      <c r="A91" s="195"/>
      <c r="B91" s="195"/>
      <c r="C91" s="195"/>
      <c r="D91" s="195"/>
      <c r="E91" s="195"/>
      <c r="F91" s="195"/>
      <c r="G91" s="195"/>
    </row>
    <row r="92" spans="1:7">
      <c r="A92" s="195"/>
      <c r="B92" s="195"/>
      <c r="C92" s="195"/>
      <c r="D92" s="195"/>
      <c r="E92" s="195"/>
      <c r="F92" s="195"/>
      <c r="G92" s="195"/>
    </row>
    <row r="93" spans="1:7">
      <c r="A93" s="195"/>
      <c r="B93" s="195"/>
      <c r="C93" s="195"/>
      <c r="D93" s="195"/>
      <c r="E93" s="195"/>
      <c r="F93" s="195"/>
      <c r="G93" s="195"/>
    </row>
    <row r="94" spans="1:7">
      <c r="A94" s="195"/>
      <c r="B94" s="195"/>
      <c r="C94" s="195"/>
      <c r="D94" s="195"/>
      <c r="E94" s="195"/>
      <c r="F94" s="195"/>
      <c r="G94" s="195"/>
    </row>
    <row r="95" spans="1:7">
      <c r="A95" s="195"/>
      <c r="B95" s="195"/>
      <c r="C95" s="195"/>
      <c r="D95" s="195"/>
      <c r="E95" s="195"/>
      <c r="F95" s="195"/>
      <c r="G95" s="195"/>
    </row>
    <row r="96" spans="1:7">
      <c r="A96" s="195"/>
      <c r="B96" s="195"/>
      <c r="C96" s="195"/>
      <c r="D96" s="195"/>
      <c r="E96" s="195"/>
      <c r="F96" s="195"/>
      <c r="G96" s="195"/>
    </row>
    <row r="97" spans="1:7">
      <c r="A97" s="195"/>
      <c r="B97" s="195"/>
      <c r="C97" s="195"/>
      <c r="D97" s="195"/>
      <c r="E97" s="195"/>
      <c r="F97" s="195"/>
      <c r="G97" s="195"/>
    </row>
    <row r="98" spans="1:7">
      <c r="A98" s="195"/>
      <c r="B98" s="195"/>
      <c r="C98" s="195"/>
      <c r="D98" s="195"/>
      <c r="E98" s="195"/>
      <c r="F98" s="195"/>
      <c r="G98" s="195"/>
    </row>
    <row r="99" spans="1:7">
      <c r="A99" s="195"/>
      <c r="B99" s="195"/>
      <c r="C99" s="195"/>
      <c r="D99" s="195"/>
      <c r="E99" s="195"/>
      <c r="F99" s="195"/>
      <c r="G99" s="195"/>
    </row>
    <row r="100" spans="1:7">
      <c r="A100" s="194"/>
      <c r="B100" s="194"/>
      <c r="C100" s="194"/>
      <c r="D100" s="194"/>
      <c r="E100" s="194"/>
      <c r="F100" s="194"/>
      <c r="G100" s="194"/>
    </row>
    <row r="101" spans="1:7">
      <c r="A101" s="199"/>
      <c r="B101" s="199"/>
      <c r="C101" s="199"/>
      <c r="D101" s="199"/>
      <c r="E101" s="199"/>
      <c r="F101" s="199"/>
      <c r="G101" s="199"/>
    </row>
  </sheetData>
  <customSheetViews>
    <customSheetView guid="{030C2916-086A-42F3-B503-3D52D0C62CE9}" showPageBreaks="1" printArea="1" view="pageBreakPreview" topLeftCell="A5">
      <selection activeCell="A12" sqref="A12"/>
      <pageMargins left="0.98425196850393704" right="0.59055118110236204" top="0.70866141732283505" bottom="0.70866141732283505" header="0.511811023622047" footer="0.511811023622047"/>
      <pageSetup paperSize="9" orientation="portrait" r:id="rId1"/>
      <headerFooter alignWithMargins="0"/>
    </customSheetView>
    <customSheetView guid="{548D192F-9C67-4CD1-AB2D-8B8711578E3B}" showPageBreaks="1" printArea="1" view="pageBreakPreview" topLeftCell="A5">
      <selection activeCell="A12" sqref="A12"/>
      <pageMargins left="0.98425196850393704" right="0.59055118110236204" top="0.70866141732283505" bottom="0.70866141732283505" header="0.511811023622047" footer="0.511811023622047"/>
      <pageSetup paperSize="9" orientation="portrait" r:id="rId2"/>
      <headerFooter alignWithMargins="0"/>
    </customSheetView>
    <customSheetView guid="{4BAD940B-AABA-4B59-875D-29364DFB00B6}" showPageBreaks="1" printArea="1" view="pageBreakPreview" topLeftCell="A4">
      <selection activeCell="B23" sqref="B23"/>
      <pageMargins left="0.98425196850393704" right="0.59055118110236204" top="0.70866141732283505" bottom="0.70866141732283505" header="0.511811023622047" footer="0.511811023622047"/>
      <pageSetup paperSize="9" orientation="portrait" r:id="rId3"/>
      <headerFooter alignWithMargins="0"/>
    </customSheetView>
    <customSheetView guid="{EDD80A95-B1AB-45AB-977B-99141EA57B4A}" showPageBreaks="1" printArea="1" view="pageLayout">
      <selection activeCell="A9" sqref="A9:G9"/>
      <pageMargins left="0.98425196850393704" right="0.59055118110236227" top="0.70866141732283472" bottom="0.70866141732283472" header="0.51181102362204722" footer="0.51181102362204722"/>
      <pageSetup paperSize="9" orientation="portrait" r:id="rId4"/>
      <headerFooter alignWithMargins="0">
        <oddHeader>&amp;L&amp;8     Titlul Pooiectulu&amp;R&amp;8Volum 4 Sectiunea 4</oddHeader>
        <oddFooter>&amp;L&amp;8     &amp;F&amp;C&amp;8 593&amp;R&amp;8Format R-4-4</oddFooter>
      </headerFooter>
    </customSheetView>
    <customSheetView guid="{D831DCFB-EED0-4C19-9496-4DB5B54A9A49}" showPageBreaks="1" showRuler="0">
      <selection activeCell="L6" sqref="L6"/>
      <pageMargins left="0.98425196850393704" right="0.59055118110236227" top="0.78740157480314965" bottom="0.78740157480314965" header="0.51181102362204722" footer="0.51181102362204722"/>
      <pageSetup paperSize="9" orientation="portrait" r:id="rId5"/>
      <headerFooter alignWithMargins="0">
        <oddHeader>&amp;L&amp;8     Titlul Pooiectulu&amp;R&amp;8Volum 4 Sectiunea 4</oddHeader>
        <oddFooter>&amp;L&amp;8     &amp;F&amp;C&amp;8 &amp;A - Pag &amp;P de &amp;N&amp;R&amp;8Format R-4-4</oddFooter>
      </headerFooter>
    </customSheetView>
    <customSheetView guid="{94E0A1B7-F54F-4983-8114-B64D3372A5D3}" showPageBreaks="1" printArea="1" view="pageBreakPreview">
      <selection activeCell="B23" sqref="B23"/>
      <pageMargins left="0.98425196850393704" right="0.59055118110236227" top="0.70866141732283472" bottom="0.70866141732283472" header="0.51181102362204722" footer="0.51181102362204722"/>
      <pageSetup paperSize="9" orientation="portrait" r:id="rId6"/>
      <headerFooter alignWithMargins="0">
        <oddHeader>&amp;L&amp;8     Titlul Pooiectulu&amp;R&amp;8Volum 4 Sectiunea 4</oddHeader>
        <oddFooter>&amp;L&amp;8     &amp;F&amp;C&amp;8 &amp;R&amp;8Format R-4-4</oddFooter>
      </headerFooter>
    </customSheetView>
  </customSheetViews>
  <mergeCells count="2">
    <mergeCell ref="A8:G8"/>
    <mergeCell ref="A9:G9"/>
  </mergeCells>
  <phoneticPr fontId="4" type="noConversion"/>
  <pageMargins left="0.98425196850393704" right="0.59055118110236204" top="0.70866141732283505" bottom="0.70866141732283505" header="0.511811023622047" footer="0.511811023622047"/>
  <pageSetup paperSize="9" orientation="portrait" r:id="rId7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P25"/>
  <sheetViews>
    <sheetView showGridLines="0" view="pageBreakPreview" topLeftCell="A13" zoomScaleSheetLayoutView="100" workbookViewId="0">
      <selection activeCell="U25" sqref="U25"/>
    </sheetView>
  </sheetViews>
  <sheetFormatPr defaultRowHeight="11.25"/>
  <cols>
    <col min="1" max="1" width="10.625" style="1" customWidth="1"/>
    <col min="2" max="3" width="15.625" style="42" customWidth="1"/>
    <col min="4" max="4" width="6.625" style="2" customWidth="1"/>
    <col min="5" max="5" width="7.625" style="41" customWidth="1"/>
    <col min="6" max="6" width="9.5" style="1" customWidth="1"/>
    <col min="7" max="7" width="11.625" style="19" customWidth="1"/>
    <col min="8" max="8" width="9" style="109"/>
    <col min="9" max="9" width="9.625" style="1" hidden="1" customWidth="1"/>
    <col min="10" max="10" width="5.625" style="42" hidden="1" customWidth="1"/>
    <col min="11" max="11" width="25.625" style="42" hidden="1" customWidth="1"/>
    <col min="12" max="12" width="6.625" style="2" hidden="1" customWidth="1"/>
    <col min="13" max="13" width="8.625" style="41" hidden="1" customWidth="1"/>
    <col min="14" max="14" width="8.625" style="1" hidden="1" customWidth="1"/>
    <col min="15" max="15" width="10.625" style="19" hidden="1" customWidth="1"/>
    <col min="16" max="16384" width="9" style="109"/>
  </cols>
  <sheetData>
    <row r="1" spans="1:16" s="106" customFormat="1" ht="24.95" customHeight="1">
      <c r="A1" s="267" t="s">
        <v>151</v>
      </c>
      <c r="B1" s="268"/>
      <c r="C1" s="270" t="str">
        <f>'Pagina de Titlu'!A15</f>
        <v>Canalizare menajeră în localităţile Chilieni şi Coşeni aparţinătoare municipiului Sfântu Gheorghe judeţul Covasna</v>
      </c>
      <c r="D1" s="270"/>
      <c r="E1" s="270"/>
      <c r="F1" s="270"/>
      <c r="G1" s="270"/>
      <c r="I1" s="246" t="s">
        <v>510</v>
      </c>
      <c r="J1" s="247"/>
      <c r="K1" s="248"/>
      <c r="L1" s="248"/>
      <c r="M1" s="248"/>
      <c r="N1" s="248"/>
      <c r="O1" s="248"/>
    </row>
    <row r="2" spans="1:16" s="106" customFormat="1" ht="24.95" customHeight="1">
      <c r="A2" s="183" t="s">
        <v>367</v>
      </c>
      <c r="B2" s="182"/>
      <c r="C2" s="226" t="str">
        <f>'Pagina de Titlu'!A11</f>
        <v>6/2014</v>
      </c>
      <c r="D2" s="227"/>
      <c r="E2" s="227"/>
      <c r="F2" s="227"/>
      <c r="G2" s="228"/>
      <c r="I2" s="60" t="s">
        <v>511</v>
      </c>
      <c r="J2" s="64"/>
      <c r="K2" s="248"/>
      <c r="L2" s="248"/>
      <c r="M2" s="248"/>
      <c r="N2" s="248"/>
      <c r="O2" s="248"/>
      <c r="P2" s="107"/>
    </row>
    <row r="3" spans="1:16" s="106" customFormat="1" ht="24.95" customHeight="1">
      <c r="A3" s="267" t="s">
        <v>150</v>
      </c>
      <c r="B3" s="268"/>
      <c r="C3" s="269" t="s">
        <v>713</v>
      </c>
      <c r="D3" s="269"/>
      <c r="E3" s="269"/>
      <c r="F3" s="269"/>
      <c r="G3" s="269"/>
      <c r="I3" s="246" t="s">
        <v>111</v>
      </c>
      <c r="J3" s="247"/>
      <c r="K3" s="248"/>
      <c r="L3" s="248"/>
      <c r="M3" s="248"/>
      <c r="N3" s="248"/>
      <c r="O3" s="248"/>
      <c r="P3" s="107"/>
    </row>
    <row r="4" spans="1:16" s="106" customFormat="1" ht="24.95" customHeight="1">
      <c r="A4" s="267" t="s">
        <v>152</v>
      </c>
      <c r="B4" s="268"/>
      <c r="C4" s="269"/>
      <c r="D4" s="269"/>
      <c r="E4" s="269"/>
      <c r="F4" s="269"/>
      <c r="G4" s="269"/>
      <c r="I4" s="246" t="s">
        <v>651</v>
      </c>
      <c r="J4" s="247"/>
      <c r="K4" s="248"/>
      <c r="L4" s="248"/>
      <c r="M4" s="248"/>
      <c r="N4" s="248"/>
      <c r="O4" s="248"/>
      <c r="P4" s="107"/>
    </row>
    <row r="5" spans="1:16" s="106" customFormat="1" ht="24.95" customHeight="1">
      <c r="A5" s="267" t="s">
        <v>183</v>
      </c>
      <c r="B5" s="268"/>
      <c r="C5" s="269" t="s">
        <v>613</v>
      </c>
      <c r="D5" s="269"/>
      <c r="E5" s="269"/>
      <c r="F5" s="269"/>
      <c r="G5" s="269"/>
      <c r="I5" s="246" t="s">
        <v>112</v>
      </c>
      <c r="J5" s="247"/>
      <c r="K5" s="248"/>
      <c r="L5" s="248"/>
      <c r="M5" s="248"/>
      <c r="N5" s="248"/>
      <c r="O5" s="248"/>
      <c r="P5" s="107"/>
    </row>
    <row r="6" spans="1:16" s="106" customFormat="1" ht="24.95" customHeight="1">
      <c r="A6" s="267" t="s">
        <v>452</v>
      </c>
      <c r="B6" s="268"/>
      <c r="C6" s="269" t="s">
        <v>153</v>
      </c>
      <c r="D6" s="269"/>
      <c r="E6" s="269"/>
      <c r="F6" s="269"/>
      <c r="G6" s="269"/>
      <c r="I6" s="246" t="s">
        <v>113</v>
      </c>
      <c r="J6" s="247"/>
      <c r="K6" s="248"/>
      <c r="L6" s="248"/>
      <c r="M6" s="248"/>
      <c r="N6" s="248"/>
      <c r="O6" s="248"/>
      <c r="P6" s="107"/>
    </row>
    <row r="7" spans="1:16">
      <c r="A7" s="66"/>
      <c r="B7" s="66"/>
      <c r="C7" s="108"/>
      <c r="D7" s="108"/>
      <c r="E7" s="108"/>
      <c r="F7" s="108"/>
      <c r="G7" s="108"/>
      <c r="I7" s="66"/>
      <c r="J7" s="66"/>
      <c r="K7" s="108"/>
      <c r="L7" s="108"/>
      <c r="M7" s="108"/>
      <c r="N7" s="108"/>
      <c r="O7" s="108"/>
      <c r="P7" s="107"/>
    </row>
    <row r="8" spans="1:16" ht="30" customHeight="1">
      <c r="A8" s="253" t="s">
        <v>547</v>
      </c>
      <c r="B8" s="254"/>
      <c r="C8" s="255" t="s">
        <v>411</v>
      </c>
      <c r="D8" s="256"/>
      <c r="E8" s="256"/>
      <c r="F8" s="256"/>
      <c r="G8" s="257"/>
      <c r="I8" s="66"/>
      <c r="J8" s="66"/>
      <c r="K8" s="108"/>
      <c r="L8" s="108"/>
      <c r="M8" s="108"/>
      <c r="N8" s="108"/>
      <c r="O8" s="108"/>
    </row>
    <row r="9" spans="1:16" ht="30" customHeight="1">
      <c r="A9" s="184"/>
      <c r="B9" s="191"/>
      <c r="C9" s="258" t="s">
        <v>548</v>
      </c>
      <c r="D9" s="259"/>
      <c r="E9" s="259"/>
      <c r="F9" s="259"/>
      <c r="G9" s="260"/>
      <c r="I9" s="66"/>
      <c r="J9" s="66"/>
      <c r="K9" s="108"/>
      <c r="L9" s="108"/>
      <c r="M9" s="108"/>
      <c r="N9" s="108"/>
      <c r="O9" s="108"/>
    </row>
    <row r="10" spans="1:16">
      <c r="A10" s="66"/>
      <c r="B10" s="66"/>
      <c r="C10" s="108"/>
      <c r="D10" s="108"/>
      <c r="E10" s="108"/>
      <c r="F10" s="108"/>
      <c r="G10" s="108"/>
      <c r="I10" s="66"/>
      <c r="J10" s="66"/>
      <c r="K10" s="108"/>
      <c r="L10" s="108"/>
      <c r="M10" s="108"/>
      <c r="N10" s="108"/>
      <c r="O10" s="108"/>
    </row>
    <row r="11" spans="1:16" s="106" customFormat="1" ht="20.100000000000001" customHeight="1">
      <c r="A11" s="176" t="s">
        <v>457</v>
      </c>
      <c r="B11" s="253" t="s">
        <v>453</v>
      </c>
      <c r="C11" s="254"/>
      <c r="D11" s="177" t="s">
        <v>454</v>
      </c>
      <c r="E11" s="178" t="s">
        <v>455</v>
      </c>
      <c r="F11" s="176" t="s">
        <v>468</v>
      </c>
      <c r="G11" s="176" t="s">
        <v>469</v>
      </c>
      <c r="I11" s="3" t="s">
        <v>99</v>
      </c>
      <c r="J11" s="249" t="s">
        <v>652</v>
      </c>
      <c r="K11" s="250"/>
      <c r="L11" s="4" t="s">
        <v>100</v>
      </c>
      <c r="M11" s="36" t="s">
        <v>101</v>
      </c>
      <c r="N11" s="3" t="s">
        <v>102</v>
      </c>
      <c r="O11" s="3" t="s">
        <v>103</v>
      </c>
    </row>
    <row r="12" spans="1:16" s="106" customFormat="1" ht="20.100000000000001" customHeight="1">
      <c r="A12" s="179"/>
      <c r="B12" s="265"/>
      <c r="C12" s="266"/>
      <c r="D12" s="180"/>
      <c r="E12" s="181"/>
      <c r="F12" s="179"/>
      <c r="G12" s="179" t="s">
        <v>104</v>
      </c>
      <c r="I12" s="5"/>
      <c r="J12" s="251"/>
      <c r="K12" s="252"/>
      <c r="L12" s="22"/>
      <c r="M12" s="37"/>
      <c r="N12" s="23"/>
      <c r="O12" s="23" t="s">
        <v>104</v>
      </c>
    </row>
    <row r="13" spans="1:16" s="106" customFormat="1" ht="35.1" customHeight="1">
      <c r="A13" s="81" t="s">
        <v>616</v>
      </c>
      <c r="B13" s="261" t="s">
        <v>552</v>
      </c>
      <c r="C13" s="262"/>
      <c r="D13" s="262"/>
      <c r="E13" s="262"/>
      <c r="F13" s="262"/>
      <c r="G13" s="8"/>
      <c r="I13" s="58" t="s">
        <v>428</v>
      </c>
      <c r="J13" s="242" t="s">
        <v>46</v>
      </c>
      <c r="K13" s="243"/>
      <c r="L13" s="243"/>
      <c r="M13" s="243"/>
      <c r="N13" s="243"/>
      <c r="O13" s="8"/>
    </row>
    <row r="14" spans="1:16" s="106" customFormat="1" ht="35.1" customHeight="1">
      <c r="A14" s="59" t="s">
        <v>617</v>
      </c>
      <c r="B14" s="263" t="s">
        <v>714</v>
      </c>
      <c r="C14" s="264"/>
      <c r="D14" s="214" t="s">
        <v>165</v>
      </c>
      <c r="E14" s="39">
        <v>1</v>
      </c>
      <c r="F14" s="6"/>
      <c r="G14" s="7">
        <f>ROUND((IF(E14="",,(E14*F14))),2)</f>
        <v>0</v>
      </c>
      <c r="I14" s="59" t="s">
        <v>117</v>
      </c>
      <c r="J14" s="240" t="s">
        <v>106</v>
      </c>
      <c r="K14" s="241"/>
      <c r="L14" s="80" t="s">
        <v>105</v>
      </c>
      <c r="M14" s="38"/>
      <c r="N14" s="46"/>
      <c r="O14" s="15">
        <f>ROUND((IF(M14="",,(M14*N14))),2)</f>
        <v>0</v>
      </c>
    </row>
    <row r="15" spans="1:16" s="106" customFormat="1" ht="35.1" customHeight="1">
      <c r="A15" s="59" t="s">
        <v>117</v>
      </c>
      <c r="B15" s="263" t="s">
        <v>715</v>
      </c>
      <c r="C15" s="264"/>
      <c r="D15" s="214" t="s">
        <v>165</v>
      </c>
      <c r="E15" s="39">
        <v>1</v>
      </c>
      <c r="F15" s="6"/>
      <c r="G15" s="7">
        <f>ROUND((IF(E15="",,(E15*F15))),2)</f>
        <v>0</v>
      </c>
      <c r="I15" s="59" t="s">
        <v>118</v>
      </c>
      <c r="J15" s="240" t="s">
        <v>107</v>
      </c>
      <c r="K15" s="241"/>
      <c r="L15" s="71" t="s">
        <v>105</v>
      </c>
      <c r="M15" s="39"/>
      <c r="N15" s="6"/>
      <c r="O15" s="15">
        <f>ROUND((IF(M15="",,(M15*N15))),2)</f>
        <v>0</v>
      </c>
    </row>
    <row r="16" spans="1:16" s="106" customFormat="1" ht="35.1" customHeight="1">
      <c r="A16" s="59" t="s">
        <v>118</v>
      </c>
      <c r="B16" s="263" t="s">
        <v>716</v>
      </c>
      <c r="C16" s="264"/>
      <c r="D16" s="214" t="s">
        <v>165</v>
      </c>
      <c r="E16" s="39">
        <v>1</v>
      </c>
      <c r="F16" s="6"/>
      <c r="G16" s="7">
        <f>ROUND((IF(E16="",,(E16*F16))),2)</f>
        <v>0</v>
      </c>
      <c r="I16" s="59" t="s">
        <v>119</v>
      </c>
      <c r="J16" s="240" t="s">
        <v>108</v>
      </c>
      <c r="K16" s="241"/>
      <c r="L16" s="71" t="s">
        <v>105</v>
      </c>
      <c r="M16" s="40"/>
      <c r="N16" s="44"/>
      <c r="O16" s="15">
        <f>ROUND((IF(M16="",,(M16*N16))),2)</f>
        <v>0</v>
      </c>
    </row>
    <row r="17" spans="1:15" s="106" customFormat="1" ht="35.1" customHeight="1">
      <c r="A17" s="81" t="s">
        <v>119</v>
      </c>
      <c r="B17" s="242" t="s">
        <v>618</v>
      </c>
      <c r="C17" s="243"/>
      <c r="D17" s="57"/>
      <c r="E17" s="16"/>
      <c r="F17" s="82"/>
      <c r="G17" s="8"/>
      <c r="I17" s="58" t="s">
        <v>120</v>
      </c>
      <c r="J17" s="242" t="s">
        <v>47</v>
      </c>
      <c r="K17" s="243"/>
      <c r="L17" s="57"/>
      <c r="M17" s="16"/>
      <c r="N17" s="45"/>
      <c r="O17" s="8"/>
    </row>
    <row r="18" spans="1:15" s="106" customFormat="1" ht="35.1" customHeight="1">
      <c r="A18" s="59" t="s">
        <v>119</v>
      </c>
      <c r="B18" s="263" t="s">
        <v>482</v>
      </c>
      <c r="C18" s="264"/>
      <c r="D18" s="214" t="s">
        <v>165</v>
      </c>
      <c r="E18" s="38">
        <v>1</v>
      </c>
      <c r="F18" s="46"/>
      <c r="G18" s="15">
        <f>ROUND((IF(E18="",,(E18*F18))),2)</f>
        <v>0</v>
      </c>
      <c r="I18" s="59" t="s">
        <v>120</v>
      </c>
      <c r="J18" s="240" t="s">
        <v>109</v>
      </c>
      <c r="K18" s="241"/>
      <c r="L18" s="80" t="s">
        <v>105</v>
      </c>
      <c r="M18" s="38"/>
      <c r="N18" s="46"/>
      <c r="O18" s="15">
        <f>ROUND((IF(M18="",,(M18*N18))),2)</f>
        <v>0</v>
      </c>
    </row>
    <row r="19" spans="1:15" s="106" customFormat="1" ht="35.1" customHeight="1">
      <c r="A19" s="35"/>
      <c r="B19" s="11"/>
      <c r="C19" s="11"/>
      <c r="D19" s="17"/>
      <c r="E19" s="244" t="s">
        <v>553</v>
      </c>
      <c r="F19" s="245"/>
      <c r="G19" s="18">
        <f>SUM(G13:G18)</f>
        <v>0</v>
      </c>
      <c r="I19" s="35"/>
      <c r="J19" s="11"/>
      <c r="K19" s="11"/>
      <c r="L19" s="17"/>
      <c r="M19" s="244" t="s">
        <v>110</v>
      </c>
      <c r="N19" s="245"/>
      <c r="O19" s="18">
        <f>SUM(O13:O18)</f>
        <v>0</v>
      </c>
    </row>
    <row r="21" spans="1:15">
      <c r="B21" s="107"/>
    </row>
    <row r="22" spans="1:15">
      <c r="B22" s="107"/>
    </row>
    <row r="23" spans="1:15">
      <c r="B23" s="107"/>
    </row>
    <row r="24" spans="1:15">
      <c r="B24" s="107"/>
    </row>
    <row r="25" spans="1:15">
      <c r="B25" s="107"/>
      <c r="F25" s="20"/>
      <c r="N25" s="20"/>
    </row>
  </sheetData>
  <sheetProtection selectLockedCells="1"/>
  <customSheetViews>
    <customSheetView guid="{030C2916-086A-42F3-B503-3D52D0C62CE9}" showPageBreaks="1" showGridLines="0" printArea="1" hiddenColumns="1" view="pageBreakPreview" topLeftCell="A13">
      <selection activeCell="U25" sqref="U25"/>
      <pageMargins left="0.98425196850393704" right="0.59055118110236204" top="0.78740157480314998" bottom="0.78740157480314998" header="0.511811023622047" footer="0.511811023622047"/>
      <pageSetup paperSize="9" fitToHeight="6" orientation="portrait" r:id="rId1"/>
      <headerFooter alignWithMargins="0"/>
    </customSheetView>
    <customSheetView guid="{548D192F-9C67-4CD1-AB2D-8B8711578E3B}" showPageBreaks="1" showGridLines="0" printArea="1" hiddenColumns="1" view="pageBreakPreview">
      <selection activeCell="F15" sqref="F15"/>
      <pageMargins left="0.98425196850393704" right="0.59055118110236204" top="0.78740157480314998" bottom="0.78740157480314998" header="0.511811023622047" footer="0.511811023622047"/>
      <pageSetup paperSize="9" fitToHeight="6" orientation="portrait" r:id="rId2"/>
      <headerFooter alignWithMargins="0"/>
    </customSheetView>
    <customSheetView guid="{4BAD940B-AABA-4B59-875D-29364DFB00B6}" showPageBreaks="1" showGridLines="0" printArea="1" hiddenColumns="1" view="pageBreakPreview">
      <selection activeCell="C6" sqref="C6:G6"/>
      <pageMargins left="0.98425196850393704" right="0.59055118110236204" top="0.78740157480314998" bottom="0.78740157480314998" header="0.511811023622047" footer="0.511811023622047"/>
      <pageSetup paperSize="9" fitToHeight="6" orientation="portrait" r:id="rId3"/>
      <headerFooter alignWithMargins="0"/>
    </customSheetView>
    <customSheetView guid="{EDD80A95-B1AB-45AB-977B-99141EA57B4A}" showPageBreaks="1" showGridLines="0" printArea="1" hiddenColumns="1" view="pageLayout" topLeftCell="A19">
      <selection activeCell="C33" sqref="C33"/>
      <pageMargins left="0.98425196850393704" right="0.59055118110236227" top="0.78740157480314965" bottom="0.78740157480314965" header="0.51181102362204722" footer="0.51181102362204722"/>
      <pageSetup paperSize="9" fitToHeight="6" orientation="portrait" r:id="rId4"/>
      <headerFooter alignWithMargins="0">
        <oddHeader>&amp;L&amp;8     Titlul Pooiectulu&amp;R&amp;8Volum 4 Sectiunea 4</oddHeader>
        <oddFooter>&amp;L&amp;8     &amp;F&amp;C&amp;8 594&amp;R&amp;8Format R-4-4</oddFooter>
      </headerFooter>
    </customSheetView>
    <customSheetView guid="{D831DCFB-EED0-4C19-9496-4DB5B54A9A49}" showPageBreaks="1" showGridLines="0" printArea="1" view="pageBreakPreview" showRuler="0">
      <selection activeCell="C6" sqref="C6:G6"/>
      <pageMargins left="0.98425196850393704" right="0.59055118110236227" top="0.78740157480314965" bottom="0.78740157480314965" header="0.51181102362204722" footer="0.51181102362204722"/>
      <pageSetup paperSize="9" fitToHeight="6" orientation="portrait" r:id="rId5"/>
      <headerFooter alignWithMargins="0">
        <oddHeader>&amp;L&amp;8     Titlul Pooiectulu&amp;R&amp;8Volum 4 Sectiunea 4</oddHeader>
        <oddFooter>&amp;L&amp;8     &amp;F&amp;C&amp;8 &amp;A - Pag &amp;P de &amp;N&amp;R&amp;8Format R-4-4</oddFooter>
      </headerFooter>
    </customSheetView>
    <customSheetView guid="{857B1909-EAC4-4F41-9E8C-BCE851050CE9}" showPageBreaks="1" showGridLines="0" printArea="1" view="pageBreakPreview" showRuler="0">
      <selection activeCell="G19" sqref="G19"/>
      <pageMargins left="0.98425196850393704" right="0.59055118110236227" top="0.78740157480314965" bottom="0.78740157480314965" header="0.51181102362204722" footer="0.51181102362204722"/>
      <pageSetup paperSize="9" fitToHeight="6" orientation="portrait" verticalDpi="300" r:id="rId6"/>
      <headerFooter alignWithMargins="0">
        <oddFooter>&amp;C LDC - &amp;A - &amp;P de &amp;N&amp;R&amp;F</oddFooter>
      </headerFooter>
    </customSheetView>
    <customSheetView guid="{C0BAC6D1-037C-473A-A229-CF76BF185433}" showPageBreaks="1" showGridLines="0" printArea="1" view="pageBreakPreview" showRuler="0">
      <selection sqref="A1:B1"/>
      <pageMargins left="0.98425196850393704" right="0.59055118110236227" top="0.78740157480314965" bottom="0.78740157480314965" header="0.51181102362204722" footer="0.51181102362204722"/>
      <pageSetup paperSize="9" fitToHeight="6" orientation="portrait" verticalDpi="300" r:id="rId7"/>
      <headerFooter alignWithMargins="0">
        <oddFooter>&amp;C LDC - &amp;A - &amp;P de &amp;N&amp;R&amp;F</oddFooter>
      </headerFooter>
    </customSheetView>
    <customSheetView guid="{94E0A1B7-F54F-4983-8114-B64D3372A5D3}" showPageBreaks="1" showGridLines="0" printArea="1" hiddenColumns="1" view="pageBreakPreview">
      <selection activeCell="C6" sqref="C6:G6"/>
      <pageMargins left="0.98425196850393704" right="0.59055118110236227" top="0.78740157480314965" bottom="0.78740157480314965" header="0.51181102362204722" footer="0.51181102362204722"/>
      <pageSetup paperSize="9" fitToHeight="6" orientation="portrait" r:id="rId8"/>
      <headerFooter alignWithMargins="0">
        <oddHeader>&amp;L&amp;8     Titlul Pooiectulu&amp;R&amp;8Volum 4 Sectiunea 4</oddHeader>
        <oddFooter>&amp;L&amp;8     &amp;F&amp;C&amp;8 &amp;A - Pag &amp;P de &amp;N&amp;R&amp;8Format R-4-4</oddFooter>
      </headerFooter>
    </customSheetView>
  </customSheetViews>
  <mergeCells count="42">
    <mergeCell ref="A1:B1"/>
    <mergeCell ref="C6:G6"/>
    <mergeCell ref="C5:G5"/>
    <mergeCell ref="C4:G4"/>
    <mergeCell ref="C3:G3"/>
    <mergeCell ref="C1:G1"/>
    <mergeCell ref="A4:B4"/>
    <mergeCell ref="A3:B3"/>
    <mergeCell ref="A6:B6"/>
    <mergeCell ref="A5:B5"/>
    <mergeCell ref="B17:C17"/>
    <mergeCell ref="A8:B8"/>
    <mergeCell ref="C8:G8"/>
    <mergeCell ref="C9:G9"/>
    <mergeCell ref="E19:F19"/>
    <mergeCell ref="B13:F13"/>
    <mergeCell ref="B16:C16"/>
    <mergeCell ref="B15:C15"/>
    <mergeCell ref="B14:C14"/>
    <mergeCell ref="B18:C18"/>
    <mergeCell ref="B11:C11"/>
    <mergeCell ref="B12:C12"/>
    <mergeCell ref="I6:J6"/>
    <mergeCell ref="K6:O6"/>
    <mergeCell ref="J11:K11"/>
    <mergeCell ref="J12:K12"/>
    <mergeCell ref="I4:J4"/>
    <mergeCell ref="K4:O4"/>
    <mergeCell ref="I5:J5"/>
    <mergeCell ref="K5:O5"/>
    <mergeCell ref="I1:J1"/>
    <mergeCell ref="K1:O1"/>
    <mergeCell ref="K2:O2"/>
    <mergeCell ref="I3:J3"/>
    <mergeCell ref="K3:O3"/>
    <mergeCell ref="J16:K16"/>
    <mergeCell ref="J17:K17"/>
    <mergeCell ref="M19:N19"/>
    <mergeCell ref="J18:K18"/>
    <mergeCell ref="J13:N13"/>
    <mergeCell ref="J14:K14"/>
    <mergeCell ref="J15:K15"/>
  </mergeCells>
  <phoneticPr fontId="4" type="noConversion"/>
  <conditionalFormatting sqref="A19 I19">
    <cfRule type="expression" dxfId="22" priority="1" stopIfTrue="1">
      <formula>D19=""</formula>
    </cfRule>
  </conditionalFormatting>
  <conditionalFormatting sqref="O19 G19">
    <cfRule type="expression" dxfId="21" priority="2" stopIfTrue="1">
      <formula>G19=0</formula>
    </cfRule>
  </conditionalFormatting>
  <conditionalFormatting sqref="G13:G18 O13:O18">
    <cfRule type="expression" dxfId="20" priority="3" stopIfTrue="1">
      <formula>F13=""</formula>
    </cfRule>
  </conditionalFormatting>
  <conditionalFormatting sqref="F14:F18 N14:N18">
    <cfRule type="expression" dxfId="19" priority="4" stopIfTrue="1">
      <formula>INT(F14*100)/100&lt;F14</formula>
    </cfRule>
  </conditionalFormatting>
  <pageMargins left="0.98425196850393704" right="0.59055118110236204" top="0.78740157480314998" bottom="0.78740157480314998" header="0.511811023622047" footer="0.511811023622047"/>
  <pageSetup paperSize="9" fitToHeight="6" orientation="portrait" r:id="rId9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T27"/>
  <sheetViews>
    <sheetView showGridLines="0" view="pageBreakPreview" topLeftCell="A7" zoomScaleSheetLayoutView="100" workbookViewId="0">
      <selection activeCell="F20" sqref="F20"/>
    </sheetView>
  </sheetViews>
  <sheetFormatPr defaultRowHeight="12.75"/>
  <cols>
    <col min="1" max="1" width="10.625" style="1" customWidth="1"/>
    <col min="2" max="3" width="15.625" style="42" customWidth="1"/>
    <col min="4" max="4" width="6.625" style="2" customWidth="1"/>
    <col min="5" max="5" width="7.625" style="41" customWidth="1"/>
    <col min="6" max="6" width="8.5" style="1" customWidth="1"/>
    <col min="7" max="7" width="11.625" style="19" customWidth="1"/>
    <col min="8" max="8" width="9" style="222"/>
    <col min="9" max="9" width="9.625" style="1" hidden="1" customWidth="1"/>
    <col min="10" max="10" width="5.625" style="42" hidden="1" customWidth="1"/>
    <col min="11" max="11" width="25.625" style="42" hidden="1" customWidth="1"/>
    <col min="12" max="12" width="6.625" style="2" hidden="1" customWidth="1"/>
    <col min="13" max="13" width="8.625" style="41" hidden="1" customWidth="1"/>
    <col min="14" max="14" width="8.625" style="1" hidden="1" customWidth="1"/>
    <col min="15" max="15" width="10.625" style="19" hidden="1" customWidth="1"/>
    <col min="16" max="16384" width="9" style="222"/>
  </cols>
  <sheetData>
    <row r="1" spans="1:20" s="106" customFormat="1" ht="24.95" customHeight="1">
      <c r="A1" s="267" t="s">
        <v>151</v>
      </c>
      <c r="B1" s="268"/>
      <c r="C1" s="270" t="str">
        <f>'Pagina de Titlu'!A15</f>
        <v>Canalizare menajeră în localităţile Chilieni şi Coşeni aparţinătoare municipiului Sfântu Gheorghe judeţul Covasna</v>
      </c>
      <c r="D1" s="270"/>
      <c r="E1" s="270"/>
      <c r="F1" s="270"/>
      <c r="G1" s="270"/>
      <c r="I1" s="246" t="s">
        <v>510</v>
      </c>
      <c r="J1" s="247"/>
      <c r="K1" s="248"/>
      <c r="L1" s="248"/>
      <c r="M1" s="248"/>
      <c r="N1" s="248"/>
      <c r="O1" s="248"/>
    </row>
    <row r="2" spans="1:20" s="106" customFormat="1" ht="24.95" customHeight="1">
      <c r="A2" s="183" t="s">
        <v>367</v>
      </c>
      <c r="B2" s="182"/>
      <c r="C2" s="281" t="str">
        <f>'Pagina de Titlu'!A11</f>
        <v>6/2014</v>
      </c>
      <c r="D2" s="282"/>
      <c r="E2" s="282"/>
      <c r="F2" s="282"/>
      <c r="G2" s="283"/>
      <c r="I2" s="60" t="s">
        <v>511</v>
      </c>
      <c r="J2" s="64"/>
      <c r="K2" s="248"/>
      <c r="L2" s="248"/>
      <c r="M2" s="248"/>
      <c r="N2" s="248"/>
      <c r="O2" s="248"/>
    </row>
    <row r="3" spans="1:20" s="106" customFormat="1" ht="24.95" customHeight="1">
      <c r="A3" s="267" t="s">
        <v>150</v>
      </c>
      <c r="B3" s="268"/>
      <c r="C3" s="281" t="s">
        <v>713</v>
      </c>
      <c r="D3" s="282"/>
      <c r="E3" s="282"/>
      <c r="F3" s="282"/>
      <c r="G3" s="283"/>
      <c r="I3" s="246" t="s">
        <v>111</v>
      </c>
      <c r="J3" s="247"/>
      <c r="K3" s="248"/>
      <c r="L3" s="248"/>
      <c r="M3" s="248"/>
      <c r="N3" s="248"/>
      <c r="O3" s="248"/>
    </row>
    <row r="4" spans="1:20" s="106" customFormat="1" ht="24.95" customHeight="1">
      <c r="A4" s="267" t="s">
        <v>152</v>
      </c>
      <c r="B4" s="268"/>
      <c r="C4" s="269"/>
      <c r="D4" s="269"/>
      <c r="E4" s="269"/>
      <c r="F4" s="269"/>
      <c r="G4" s="269"/>
      <c r="I4" s="246" t="s">
        <v>651</v>
      </c>
      <c r="J4" s="247"/>
      <c r="K4" s="248"/>
      <c r="L4" s="248"/>
      <c r="M4" s="248"/>
      <c r="N4" s="248"/>
      <c r="O4" s="248"/>
      <c r="P4" s="107"/>
      <c r="Q4" s="107"/>
      <c r="R4" s="107"/>
      <c r="S4" s="107"/>
      <c r="T4" s="107"/>
    </row>
    <row r="5" spans="1:20" s="106" customFormat="1" ht="24.95" customHeight="1">
      <c r="A5" s="267" t="s">
        <v>183</v>
      </c>
      <c r="B5" s="268"/>
      <c r="C5" s="269" t="s">
        <v>614</v>
      </c>
      <c r="D5" s="269"/>
      <c r="E5" s="269"/>
      <c r="F5" s="269"/>
      <c r="G5" s="269"/>
      <c r="I5" s="246" t="s">
        <v>112</v>
      </c>
      <c r="J5" s="247"/>
      <c r="K5" s="248"/>
      <c r="L5" s="248"/>
      <c r="M5" s="248"/>
      <c r="N5" s="248"/>
      <c r="O5" s="248"/>
      <c r="P5" s="107"/>
      <c r="Q5" s="107"/>
      <c r="R5" s="107"/>
      <c r="S5" s="107"/>
      <c r="T5" s="107"/>
    </row>
    <row r="6" spans="1:20" s="106" customFormat="1" ht="24.95" customHeight="1">
      <c r="A6" s="267" t="s">
        <v>452</v>
      </c>
      <c r="B6" s="268"/>
      <c r="C6" s="269" t="s">
        <v>154</v>
      </c>
      <c r="D6" s="269"/>
      <c r="E6" s="269"/>
      <c r="F6" s="269"/>
      <c r="G6" s="269"/>
      <c r="I6" s="246" t="s">
        <v>113</v>
      </c>
      <c r="J6" s="247"/>
      <c r="K6" s="248"/>
      <c r="L6" s="248"/>
      <c r="M6" s="248"/>
      <c r="N6" s="248"/>
      <c r="O6" s="248"/>
      <c r="P6" s="107"/>
      <c r="Q6" s="107"/>
      <c r="R6" s="107"/>
      <c r="S6" s="107"/>
      <c r="T6" s="107"/>
    </row>
    <row r="7" spans="1:20" ht="14.25">
      <c r="A7" s="66"/>
      <c r="B7" s="66"/>
      <c r="C7" s="68"/>
      <c r="D7" s="68"/>
      <c r="E7" s="68"/>
      <c r="F7" s="68"/>
      <c r="G7" s="68"/>
      <c r="I7" s="79"/>
      <c r="J7" s="79"/>
      <c r="K7" s="68"/>
      <c r="L7" s="68"/>
      <c r="M7" s="68"/>
      <c r="N7" s="68"/>
      <c r="O7" s="68"/>
      <c r="P7" s="91"/>
      <c r="Q7" s="91"/>
      <c r="R7" s="91"/>
      <c r="S7" s="91"/>
      <c r="T7" s="91"/>
    </row>
    <row r="8" spans="1:20" ht="30" customHeight="1">
      <c r="A8" s="253" t="s">
        <v>547</v>
      </c>
      <c r="B8" s="254"/>
      <c r="C8" s="255" t="s">
        <v>411</v>
      </c>
      <c r="D8" s="256"/>
      <c r="E8" s="256"/>
      <c r="F8" s="256"/>
      <c r="G8" s="257"/>
      <c r="I8" s="79"/>
      <c r="J8" s="79"/>
      <c r="K8" s="68"/>
      <c r="L8" s="68"/>
      <c r="M8" s="68"/>
      <c r="N8" s="68"/>
      <c r="O8" s="68"/>
      <c r="P8" s="91"/>
      <c r="Q8" s="91"/>
      <c r="R8" s="91"/>
      <c r="S8" s="91"/>
      <c r="T8" s="91"/>
    </row>
    <row r="9" spans="1:20" ht="30" customHeight="1">
      <c r="A9" s="184"/>
      <c r="B9" s="191"/>
      <c r="C9" s="258" t="s">
        <v>548</v>
      </c>
      <c r="D9" s="259"/>
      <c r="E9" s="259"/>
      <c r="F9" s="259"/>
      <c r="G9" s="260"/>
      <c r="I9" s="79"/>
      <c r="J9" s="79"/>
      <c r="K9" s="68"/>
      <c r="L9" s="68"/>
      <c r="M9" s="68"/>
      <c r="N9" s="68"/>
      <c r="O9" s="68"/>
      <c r="P9" s="91"/>
      <c r="Q9" s="91"/>
      <c r="R9" s="91"/>
      <c r="S9" s="91"/>
      <c r="T9" s="91"/>
    </row>
    <row r="10" spans="1:20">
      <c r="A10" s="66"/>
      <c r="B10" s="66"/>
      <c r="C10" s="68"/>
      <c r="D10" s="68"/>
      <c r="E10" s="68"/>
      <c r="F10" s="68"/>
      <c r="G10" s="68"/>
      <c r="I10" s="2"/>
      <c r="J10" s="73"/>
      <c r="K10" s="73"/>
      <c r="L10" s="74"/>
      <c r="M10" s="75"/>
      <c r="N10" s="76"/>
      <c r="O10" s="2"/>
    </row>
    <row r="11" spans="1:20" s="223" customFormat="1" ht="20.100000000000001" customHeight="1">
      <c r="A11" s="176" t="s">
        <v>457</v>
      </c>
      <c r="B11" s="253" t="s">
        <v>453</v>
      </c>
      <c r="C11" s="254"/>
      <c r="D11" s="177" t="s">
        <v>454</v>
      </c>
      <c r="E11" s="178" t="s">
        <v>455</v>
      </c>
      <c r="F11" s="176" t="s">
        <v>468</v>
      </c>
      <c r="G11" s="176" t="s">
        <v>469</v>
      </c>
      <c r="I11" s="3" t="s">
        <v>99</v>
      </c>
      <c r="J11" s="77" t="s">
        <v>652</v>
      </c>
      <c r="K11" s="77"/>
      <c r="L11" s="4" t="s">
        <v>100</v>
      </c>
      <c r="M11" s="36" t="s">
        <v>101</v>
      </c>
      <c r="N11" s="3" t="s">
        <v>102</v>
      </c>
      <c r="O11" s="3" t="s">
        <v>103</v>
      </c>
    </row>
    <row r="12" spans="1:20" s="223" customFormat="1" ht="20.100000000000001" customHeight="1">
      <c r="A12" s="179"/>
      <c r="B12" s="265"/>
      <c r="C12" s="266"/>
      <c r="D12" s="180"/>
      <c r="E12" s="181"/>
      <c r="F12" s="179"/>
      <c r="G12" s="179" t="s">
        <v>104</v>
      </c>
      <c r="I12" s="23"/>
      <c r="J12" s="275"/>
      <c r="K12" s="276"/>
      <c r="L12" s="22"/>
      <c r="M12" s="37"/>
      <c r="N12" s="23"/>
      <c r="O12" s="23" t="s">
        <v>104</v>
      </c>
    </row>
    <row r="13" spans="1:20" s="223" customFormat="1" ht="35.1" customHeight="1">
      <c r="A13" s="83" t="s">
        <v>136</v>
      </c>
      <c r="B13" s="286" t="s">
        <v>619</v>
      </c>
      <c r="C13" s="287"/>
      <c r="D13" s="84"/>
      <c r="E13" s="16"/>
      <c r="F13" s="29"/>
      <c r="G13" s="8"/>
      <c r="I13" s="47" t="s">
        <v>136</v>
      </c>
      <c r="J13" s="277" t="s">
        <v>48</v>
      </c>
      <c r="K13" s="278"/>
      <c r="L13" s="28"/>
      <c r="M13" s="16"/>
      <c r="N13" s="29"/>
      <c r="O13" s="8">
        <f t="shared" ref="O13:O20" si="0">ROUND((IF(M13="",,(M13*N13))),2)</f>
        <v>0</v>
      </c>
    </row>
    <row r="14" spans="1:20" s="223" customFormat="1" ht="35.1" customHeight="1">
      <c r="A14" s="85" t="s">
        <v>121</v>
      </c>
      <c r="B14" s="279" t="s">
        <v>495</v>
      </c>
      <c r="C14" s="280"/>
      <c r="D14" s="63" t="s">
        <v>115</v>
      </c>
      <c r="E14" s="39">
        <v>2</v>
      </c>
      <c r="F14" s="6"/>
      <c r="G14" s="15">
        <f t="shared" ref="G14:G20" si="1">ROUND((IF(E14="",,(E14*F14))),2)</f>
        <v>0</v>
      </c>
      <c r="I14" s="48" t="s">
        <v>121</v>
      </c>
      <c r="J14" s="271" t="s">
        <v>496</v>
      </c>
      <c r="K14" s="272"/>
      <c r="L14" s="31" t="s">
        <v>115</v>
      </c>
      <c r="M14" s="39"/>
      <c r="N14" s="21"/>
      <c r="O14" s="7"/>
    </row>
    <row r="15" spans="1:20" s="223" customFormat="1" ht="35.1" customHeight="1">
      <c r="A15" s="83" t="s">
        <v>137</v>
      </c>
      <c r="B15" s="86" t="s">
        <v>29</v>
      </c>
      <c r="C15" s="87"/>
      <c r="D15" s="88"/>
      <c r="E15" s="16"/>
      <c r="F15" s="82"/>
      <c r="G15" s="8"/>
      <c r="I15" s="47" t="s">
        <v>137</v>
      </c>
      <c r="J15" s="49" t="s">
        <v>49</v>
      </c>
      <c r="K15" s="61"/>
      <c r="L15" s="32"/>
      <c r="M15" s="16"/>
      <c r="N15" s="45"/>
      <c r="O15" s="8"/>
    </row>
    <row r="16" spans="1:20" s="223" customFormat="1" ht="35.1" customHeight="1">
      <c r="A16" s="85" t="s">
        <v>122</v>
      </c>
      <c r="B16" s="284" t="s">
        <v>497</v>
      </c>
      <c r="C16" s="285"/>
      <c r="D16" s="89" t="s">
        <v>28</v>
      </c>
      <c r="E16" s="38">
        <v>0</v>
      </c>
      <c r="F16" s="46"/>
      <c r="G16" s="15">
        <f t="shared" si="1"/>
        <v>0</v>
      </c>
      <c r="I16" s="48" t="s">
        <v>122</v>
      </c>
      <c r="J16" s="271" t="s">
        <v>498</v>
      </c>
      <c r="K16" s="272"/>
      <c r="L16" s="33" t="s">
        <v>116</v>
      </c>
      <c r="M16" s="38"/>
      <c r="N16" s="46"/>
      <c r="O16" s="15">
        <f t="shared" si="0"/>
        <v>0</v>
      </c>
    </row>
    <row r="17" spans="1:15" s="223" customFormat="1" ht="35.1" customHeight="1">
      <c r="A17" s="85" t="s">
        <v>123</v>
      </c>
      <c r="B17" s="284" t="s">
        <v>499</v>
      </c>
      <c r="C17" s="285"/>
      <c r="D17" s="63" t="s">
        <v>28</v>
      </c>
      <c r="E17" s="39">
        <v>0</v>
      </c>
      <c r="F17" s="6"/>
      <c r="G17" s="7">
        <f t="shared" si="1"/>
        <v>0</v>
      </c>
      <c r="I17" s="48" t="s">
        <v>123</v>
      </c>
      <c r="J17" s="271" t="s">
        <v>500</v>
      </c>
      <c r="K17" s="272"/>
      <c r="L17" s="31" t="s">
        <v>116</v>
      </c>
      <c r="M17" s="39"/>
      <c r="N17" s="6"/>
      <c r="O17" s="7">
        <f t="shared" si="0"/>
        <v>0</v>
      </c>
    </row>
    <row r="18" spans="1:15" s="223" customFormat="1" ht="35.1" customHeight="1">
      <c r="A18" s="83" t="s">
        <v>138</v>
      </c>
      <c r="B18" s="215" t="s">
        <v>30</v>
      </c>
      <c r="C18" s="216"/>
      <c r="D18" s="88"/>
      <c r="E18" s="16"/>
      <c r="F18" s="82"/>
      <c r="G18" s="8"/>
      <c r="I18" s="47" t="s">
        <v>138</v>
      </c>
      <c r="J18" s="49" t="s">
        <v>50</v>
      </c>
      <c r="K18" s="61"/>
      <c r="L18" s="32"/>
      <c r="M18" s="16"/>
      <c r="N18" s="45"/>
      <c r="O18" s="8"/>
    </row>
    <row r="19" spans="1:15" s="223" customFormat="1" ht="35.1" customHeight="1">
      <c r="A19" s="85" t="s">
        <v>124</v>
      </c>
      <c r="B19" s="279" t="s">
        <v>501</v>
      </c>
      <c r="C19" s="280"/>
      <c r="D19" s="63" t="s">
        <v>28</v>
      </c>
      <c r="E19" s="39">
        <v>10</v>
      </c>
      <c r="F19" s="6"/>
      <c r="G19" s="7">
        <f t="shared" si="1"/>
        <v>0</v>
      </c>
      <c r="I19" s="48" t="s">
        <v>124</v>
      </c>
      <c r="J19" s="271" t="s">
        <v>502</v>
      </c>
      <c r="K19" s="272"/>
      <c r="L19" s="31" t="s">
        <v>116</v>
      </c>
      <c r="M19" s="39"/>
      <c r="N19" s="6"/>
      <c r="O19" s="7">
        <f t="shared" si="0"/>
        <v>0</v>
      </c>
    </row>
    <row r="20" spans="1:15" s="223" customFormat="1" ht="35.1" customHeight="1">
      <c r="A20" s="85" t="s">
        <v>125</v>
      </c>
      <c r="B20" s="279" t="s">
        <v>503</v>
      </c>
      <c r="C20" s="280"/>
      <c r="D20" s="63" t="s">
        <v>28</v>
      </c>
      <c r="E20" s="39">
        <v>10</v>
      </c>
      <c r="F20" s="6"/>
      <c r="G20" s="7">
        <f t="shared" si="1"/>
        <v>0</v>
      </c>
      <c r="I20" s="48" t="s">
        <v>125</v>
      </c>
      <c r="J20" s="271" t="s">
        <v>504</v>
      </c>
      <c r="K20" s="272"/>
      <c r="L20" s="31" t="s">
        <v>116</v>
      </c>
      <c r="M20" s="39"/>
      <c r="N20" s="6"/>
      <c r="O20" s="7">
        <f t="shared" si="0"/>
        <v>0</v>
      </c>
    </row>
    <row r="21" spans="1:15" s="223" customFormat="1" ht="35.1" customHeight="1">
      <c r="A21" s="34"/>
      <c r="B21" s="9"/>
      <c r="C21" s="9"/>
      <c r="D21" s="26"/>
      <c r="E21" s="273" t="s">
        <v>554</v>
      </c>
      <c r="F21" s="274"/>
      <c r="G21" s="27">
        <f>SUM(G13:G20)</f>
        <v>0</v>
      </c>
      <c r="I21" s="34" t="e">
        <f>Q18+#REF!</f>
        <v>#REF!</v>
      </c>
      <c r="J21" s="9"/>
      <c r="K21" s="9"/>
      <c r="L21" s="26"/>
      <c r="M21" s="273" t="s">
        <v>110</v>
      </c>
      <c r="N21" s="274"/>
      <c r="O21" s="27">
        <f>SUM(O13:O20)</f>
        <v>0</v>
      </c>
    </row>
    <row r="25" spans="1:15">
      <c r="B25" s="96"/>
    </row>
    <row r="26" spans="1:15">
      <c r="B26" s="96"/>
    </row>
    <row r="27" spans="1:15">
      <c r="B27" s="96"/>
    </row>
  </sheetData>
  <customSheetViews>
    <customSheetView guid="{030C2916-086A-42F3-B503-3D52D0C62CE9}" showPageBreaks="1" showGridLines="0" printArea="1" hiddenColumns="1" view="pageBreakPreview" topLeftCell="A7">
      <selection activeCell="F20" sqref="F20"/>
      <pageMargins left="0.98425196850393704" right="0.59055118110236204" top="0.78740157480314998" bottom="0.78740157480314998" header="0.511811023622047" footer="0.511811023622047"/>
      <pageSetup paperSize="9" orientation="portrait" r:id="rId1"/>
      <headerFooter alignWithMargins="0"/>
    </customSheetView>
    <customSheetView guid="{548D192F-9C67-4CD1-AB2D-8B8711578E3B}" showPageBreaks="1" showGridLines="0" printArea="1" hiddenColumns="1" view="pageBreakPreview" topLeftCell="A13">
      <selection activeCell="F15" sqref="F15"/>
      <pageMargins left="0.98425196850393704" right="0.59055118110236204" top="0.78740157480314998" bottom="0.78740157480314998" header="0.511811023622047" footer="0.511811023622047"/>
      <pageSetup paperSize="9" orientation="portrait" r:id="rId2"/>
      <headerFooter alignWithMargins="0"/>
    </customSheetView>
    <customSheetView guid="{4BAD940B-AABA-4B59-875D-29364DFB00B6}" showPageBreaks="1" showGridLines="0" printArea="1" hiddenColumns="1" view="pageBreakPreview">
      <selection activeCell="S14" sqref="S14"/>
      <pageMargins left="0.98425196850393704" right="0.59055118110236204" top="0.78740157480314998" bottom="0.78740157480314998" header="0.511811023622047" footer="0.511811023622047"/>
      <pageSetup paperSize="9" orientation="portrait" r:id="rId3"/>
      <headerFooter alignWithMargins="0"/>
    </customSheetView>
    <customSheetView guid="{EDD80A95-B1AB-45AB-977B-99141EA57B4A}" showPageBreaks="1" showGridLines="0" printArea="1" hiddenColumns="1" view="pageLayout" topLeftCell="H1">
      <selection activeCell="H22" sqref="H22"/>
      <pageMargins left="0.98425196850393704" right="0.59055118110236227" top="0.78740157480314965" bottom="0.78740157480314965" header="0.51181102362204722" footer="0.51181102362204722"/>
      <pageSetup paperSize="9" orientation="portrait" r:id="rId4"/>
      <headerFooter alignWithMargins="0">
        <oddHeader>&amp;L&amp;8     Titlul Pooiectulu&amp;R&amp;8Volum 4 Sectiunea 4</oddHeader>
        <oddFooter>&amp;L&amp;8     &amp;F&amp;C&amp;8 595&amp;R&amp;8Format R-4-4</oddFooter>
      </headerFooter>
    </customSheetView>
    <customSheetView guid="{D831DCFB-EED0-4C19-9496-4DB5B54A9A49}" showPageBreaks="1" showGridLines="0" printArea="1" view="pageBreakPreview" showRuler="0">
      <selection activeCell="C6" sqref="C6:G6"/>
      <pageMargins left="0.98425196850393704" right="0.59055118110236227" top="0.78740157480314965" bottom="0.78740157480314965" header="0.51181102362204722" footer="0.51181102362204722"/>
      <pageSetup paperSize="9" orientation="portrait" r:id="rId5"/>
      <headerFooter alignWithMargins="0">
        <oddHeader>&amp;L&amp;8     Titlul Pooiectulu&amp;R&amp;8Volum 4 Sectiunea 4</oddHeader>
        <oddFooter>&amp;L&amp;8     &amp;F&amp;C&amp;8 &amp;A - Pag &amp;P de &amp;N&amp;R&amp;8Format R-4-4</oddFooter>
      </headerFooter>
    </customSheetView>
    <customSheetView guid="{857B1909-EAC4-4F41-9E8C-BCE851050CE9}" showPageBreaks="1" showGridLines="0" printArea="1" view="pageBreakPreview" showRuler="0" topLeftCell="A4">
      <selection activeCell="G21" sqref="G21"/>
      <pageMargins left="0.98425196850393704" right="0.59055118110236227" top="0.78740157480314965" bottom="0.78740157480314965" header="0.51181102362204722" footer="0.51181102362204722"/>
      <pageSetup paperSize="9" orientation="portrait" verticalDpi="300" r:id="rId6"/>
      <headerFooter alignWithMargins="0">
        <oddFooter>&amp;C LDC - &amp;A - &amp;P de &amp;N&amp;R&amp;F</oddFooter>
      </headerFooter>
    </customSheetView>
    <customSheetView guid="{C0BAC6D1-037C-473A-A229-CF76BF185433}" showPageBreaks="1" showGridLines="0" printArea="1" view="pageBreakPreview" showRuler="0">
      <selection sqref="A1:B1"/>
      <pageMargins left="0.98425196850393704" right="0.59055118110236227" top="0.78740157480314965" bottom="0.78740157480314965" header="0.51181102362204722" footer="0.51181102362204722"/>
      <pageSetup paperSize="9" orientation="portrait" verticalDpi="300" r:id="rId7"/>
      <headerFooter alignWithMargins="0">
        <oddFooter>&amp;C LDC - &amp;A - &amp;P de &amp;N&amp;R&amp;F</oddFooter>
      </headerFooter>
    </customSheetView>
    <customSheetView guid="{94E0A1B7-F54F-4983-8114-B64D3372A5D3}" showPageBreaks="1" showGridLines="0" printArea="1" hiddenColumns="1" view="pageBreakPreview">
      <selection activeCell="H22" sqref="H22"/>
      <pageMargins left="0.98425196850393704" right="0.59055118110236227" top="0.78740157480314965" bottom="0.78740157480314965" header="0.51181102362204722" footer="0.51181102362204722"/>
      <pageSetup paperSize="9" orientation="portrait" r:id="rId8"/>
      <headerFooter alignWithMargins="0">
        <oddHeader>&amp;L&amp;8     Titlul Pooiectulu&amp;R&amp;8Volum 4 Sectiunea 4</oddHeader>
        <oddFooter>&amp;L&amp;8     &amp;F&amp;C&amp;8 &amp;A - Pag &amp;P de &amp;N&amp;R&amp;8Format R-4-4</oddFooter>
      </headerFooter>
    </customSheetView>
  </customSheetViews>
  <mergeCells count="42">
    <mergeCell ref="B19:C19"/>
    <mergeCell ref="B17:C17"/>
    <mergeCell ref="B16:C16"/>
    <mergeCell ref="B14:C14"/>
    <mergeCell ref="B13:C13"/>
    <mergeCell ref="A1:B1"/>
    <mergeCell ref="C1:G1"/>
    <mergeCell ref="C2:G2"/>
    <mergeCell ref="A3:B3"/>
    <mergeCell ref="C3:G3"/>
    <mergeCell ref="B12:C12"/>
    <mergeCell ref="K4:O4"/>
    <mergeCell ref="I5:J5"/>
    <mergeCell ref="K5:O5"/>
    <mergeCell ref="E21:F21"/>
    <mergeCell ref="B11:C11"/>
    <mergeCell ref="A8:B8"/>
    <mergeCell ref="C8:G8"/>
    <mergeCell ref="C9:G9"/>
    <mergeCell ref="C4:G4"/>
    <mergeCell ref="A5:B5"/>
    <mergeCell ref="C5:G5"/>
    <mergeCell ref="A6:B6"/>
    <mergeCell ref="C6:G6"/>
    <mergeCell ref="A4:B4"/>
    <mergeCell ref="B20:C20"/>
    <mergeCell ref="I6:J6"/>
    <mergeCell ref="K6:O6"/>
    <mergeCell ref="J12:K12"/>
    <mergeCell ref="J13:K13"/>
    <mergeCell ref="I1:J1"/>
    <mergeCell ref="K1:O1"/>
    <mergeCell ref="K2:O2"/>
    <mergeCell ref="I3:J3"/>
    <mergeCell ref="K3:O3"/>
    <mergeCell ref="I4:J4"/>
    <mergeCell ref="J19:K19"/>
    <mergeCell ref="J20:K20"/>
    <mergeCell ref="M21:N21"/>
    <mergeCell ref="J14:K14"/>
    <mergeCell ref="J16:K16"/>
    <mergeCell ref="J17:K17"/>
  </mergeCells>
  <phoneticPr fontId="4" type="noConversion"/>
  <conditionalFormatting sqref="A21 I21">
    <cfRule type="expression" dxfId="18" priority="1" stopIfTrue="1">
      <formula>D21=""</formula>
    </cfRule>
  </conditionalFormatting>
  <conditionalFormatting sqref="G21 O21">
    <cfRule type="expression" dxfId="17" priority="2" stopIfTrue="1">
      <formula>G21=0</formula>
    </cfRule>
  </conditionalFormatting>
  <conditionalFormatting sqref="O13:O20 G13:G20">
    <cfRule type="expression" dxfId="16" priority="3" stopIfTrue="1">
      <formula>F13=""</formula>
    </cfRule>
  </conditionalFormatting>
  <conditionalFormatting sqref="N13:N20 F13:F20">
    <cfRule type="expression" dxfId="15" priority="4" stopIfTrue="1">
      <formula>INT(F13*100)/100&lt;F13</formula>
    </cfRule>
  </conditionalFormatting>
  <pageMargins left="0.98425196850393704" right="0.59055118110236204" top="0.78740157480314998" bottom="0.78740157480314998" header="0.511811023622047" footer="0.511811023622047"/>
  <pageSetup paperSize="9" orientation="portrait" r:id="rId9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P37"/>
  <sheetViews>
    <sheetView showGridLines="0" view="pageBreakPreview" topLeftCell="A22" zoomScaleSheetLayoutView="100" workbookViewId="0">
      <selection activeCell="S27" sqref="S27"/>
    </sheetView>
  </sheetViews>
  <sheetFormatPr defaultRowHeight="12.75"/>
  <cols>
    <col min="1" max="1" width="10.625" style="1" customWidth="1"/>
    <col min="2" max="3" width="15.625" style="42" customWidth="1"/>
    <col min="4" max="4" width="6.625" style="2" customWidth="1"/>
    <col min="5" max="5" width="7.625" style="41" customWidth="1"/>
    <col min="6" max="6" width="7.625" style="1" customWidth="1"/>
    <col min="7" max="7" width="11.625" style="19" customWidth="1"/>
    <col min="8" max="8" width="9" style="222"/>
    <col min="9" max="9" width="9.625" style="1" hidden="1" customWidth="1"/>
    <col min="10" max="10" width="5.625" style="42" hidden="1" customWidth="1"/>
    <col min="11" max="11" width="25.625" style="42" hidden="1" customWidth="1"/>
    <col min="12" max="12" width="6.625" style="2" hidden="1" customWidth="1"/>
    <col min="13" max="13" width="8.625" style="41" hidden="1" customWidth="1"/>
    <col min="14" max="14" width="8.625" style="1" hidden="1" customWidth="1"/>
    <col min="15" max="15" width="10.625" style="19" hidden="1" customWidth="1"/>
    <col min="16" max="16384" width="9" style="222"/>
  </cols>
  <sheetData>
    <row r="1" spans="1:16" s="106" customFormat="1" ht="24.95" customHeight="1">
      <c r="A1" s="267" t="s">
        <v>151</v>
      </c>
      <c r="B1" s="268"/>
      <c r="C1" s="270" t="str">
        <f>'Pagina de Titlu'!A15</f>
        <v>Canalizare menajeră în localităţile Chilieni şi Coşeni aparţinătoare municipiului Sfântu Gheorghe judeţul Covasna</v>
      </c>
      <c r="D1" s="270"/>
      <c r="E1" s="270"/>
      <c r="F1" s="270"/>
      <c r="G1" s="270"/>
      <c r="I1" s="246" t="s">
        <v>510</v>
      </c>
      <c r="J1" s="247"/>
      <c r="K1" s="248"/>
      <c r="L1" s="248"/>
      <c r="M1" s="248"/>
      <c r="N1" s="248"/>
      <c r="O1" s="248"/>
    </row>
    <row r="2" spans="1:16" s="106" customFormat="1" ht="24.95" customHeight="1">
      <c r="A2" s="183" t="s">
        <v>367</v>
      </c>
      <c r="B2" s="182"/>
      <c r="C2" s="269" t="str">
        <f>'Pagina de Titlu'!A11</f>
        <v>6/2014</v>
      </c>
      <c r="D2" s="269"/>
      <c r="E2" s="269"/>
      <c r="F2" s="269"/>
      <c r="G2" s="269"/>
      <c r="I2" s="60" t="s">
        <v>511</v>
      </c>
      <c r="J2" s="64"/>
      <c r="K2" s="248"/>
      <c r="L2" s="248"/>
      <c r="M2" s="248"/>
      <c r="N2" s="248"/>
      <c r="O2" s="248"/>
    </row>
    <row r="3" spans="1:16" s="106" customFormat="1" ht="24.95" customHeight="1">
      <c r="A3" s="267" t="s">
        <v>150</v>
      </c>
      <c r="B3" s="268"/>
      <c r="C3" s="269" t="s">
        <v>713</v>
      </c>
      <c r="D3" s="269"/>
      <c r="E3" s="269"/>
      <c r="F3" s="269"/>
      <c r="G3" s="269"/>
      <c r="I3" s="246" t="s">
        <v>111</v>
      </c>
      <c r="J3" s="247"/>
      <c r="K3" s="248"/>
      <c r="L3" s="248"/>
      <c r="M3" s="248"/>
      <c r="N3" s="248"/>
      <c r="O3" s="248"/>
    </row>
    <row r="4" spans="1:16" s="106" customFormat="1" ht="24.95" customHeight="1">
      <c r="A4" s="267" t="s">
        <v>152</v>
      </c>
      <c r="B4" s="268"/>
      <c r="C4" s="269"/>
      <c r="D4" s="269"/>
      <c r="E4" s="269"/>
      <c r="F4" s="269"/>
      <c r="G4" s="269"/>
      <c r="I4" s="246" t="s">
        <v>651</v>
      </c>
      <c r="J4" s="247"/>
      <c r="K4" s="248"/>
      <c r="L4" s="248"/>
      <c r="M4" s="248"/>
      <c r="N4" s="248"/>
      <c r="O4" s="248"/>
      <c r="P4" s="107"/>
    </row>
    <row r="5" spans="1:16" s="106" customFormat="1" ht="24.95" customHeight="1">
      <c r="A5" s="267" t="s">
        <v>183</v>
      </c>
      <c r="B5" s="268"/>
      <c r="C5" s="269" t="s">
        <v>555</v>
      </c>
      <c r="D5" s="269"/>
      <c r="E5" s="269"/>
      <c r="F5" s="269"/>
      <c r="G5" s="269"/>
      <c r="I5" s="246" t="s">
        <v>112</v>
      </c>
      <c r="J5" s="247"/>
      <c r="K5" s="248"/>
      <c r="L5" s="248"/>
      <c r="M5" s="248"/>
      <c r="N5" s="248"/>
      <c r="O5" s="248"/>
      <c r="P5" s="107"/>
    </row>
    <row r="6" spans="1:16" s="106" customFormat="1" ht="24.95" customHeight="1">
      <c r="A6" s="267" t="s">
        <v>452</v>
      </c>
      <c r="B6" s="268"/>
      <c r="C6" s="269" t="s">
        <v>155</v>
      </c>
      <c r="D6" s="269"/>
      <c r="E6" s="269"/>
      <c r="F6" s="269"/>
      <c r="G6" s="269"/>
      <c r="I6" s="246" t="s">
        <v>113</v>
      </c>
      <c r="J6" s="247"/>
      <c r="K6" s="248"/>
      <c r="L6" s="248"/>
      <c r="M6" s="248"/>
      <c r="N6" s="248"/>
      <c r="O6" s="248"/>
      <c r="P6" s="107"/>
    </row>
    <row r="7" spans="1:16" ht="14.25">
      <c r="A7" s="66"/>
      <c r="B7" s="66"/>
      <c r="C7" s="68"/>
      <c r="D7" s="68"/>
      <c r="E7" s="68"/>
      <c r="F7" s="68"/>
      <c r="G7" s="68"/>
      <c r="I7" s="2"/>
      <c r="J7" s="73"/>
      <c r="K7" s="73"/>
      <c r="L7" s="74"/>
      <c r="M7" s="75"/>
      <c r="N7" s="76"/>
      <c r="O7" s="2"/>
      <c r="P7" s="91"/>
    </row>
    <row r="8" spans="1:16" ht="30" customHeight="1">
      <c r="A8" s="253" t="s">
        <v>547</v>
      </c>
      <c r="B8" s="254"/>
      <c r="C8" s="255" t="s">
        <v>411</v>
      </c>
      <c r="D8" s="256"/>
      <c r="E8" s="256"/>
      <c r="F8" s="256"/>
      <c r="G8" s="257"/>
      <c r="I8" s="2"/>
      <c r="J8" s="73"/>
      <c r="K8" s="73"/>
      <c r="L8" s="74"/>
      <c r="M8" s="75"/>
      <c r="N8" s="76"/>
      <c r="O8" s="2"/>
      <c r="P8" s="91"/>
    </row>
    <row r="9" spans="1:16" ht="30" customHeight="1">
      <c r="A9" s="184"/>
      <c r="B9" s="191"/>
      <c r="C9" s="258" t="s">
        <v>548</v>
      </c>
      <c r="D9" s="259"/>
      <c r="E9" s="259"/>
      <c r="F9" s="259"/>
      <c r="G9" s="260"/>
      <c r="I9" s="2"/>
      <c r="J9" s="73"/>
      <c r="K9" s="73"/>
      <c r="L9" s="74"/>
      <c r="M9" s="75"/>
      <c r="N9" s="76"/>
      <c r="O9" s="2"/>
      <c r="P9" s="91"/>
    </row>
    <row r="10" spans="1:16">
      <c r="A10" s="66"/>
      <c r="B10" s="66"/>
      <c r="C10" s="68"/>
      <c r="D10" s="68"/>
      <c r="E10" s="68"/>
      <c r="F10" s="68"/>
      <c r="G10" s="68"/>
      <c r="I10" s="2"/>
      <c r="J10" s="73"/>
      <c r="K10" s="73"/>
      <c r="L10" s="74"/>
      <c r="M10" s="75"/>
      <c r="N10" s="76"/>
      <c r="O10" s="2"/>
    </row>
    <row r="11" spans="1:16" s="223" customFormat="1" ht="20.100000000000001" customHeight="1">
      <c r="A11" s="176" t="s">
        <v>457</v>
      </c>
      <c r="B11" s="253" t="s">
        <v>453</v>
      </c>
      <c r="C11" s="254"/>
      <c r="D11" s="177" t="s">
        <v>454</v>
      </c>
      <c r="E11" s="178" t="s">
        <v>455</v>
      </c>
      <c r="F11" s="176" t="s">
        <v>468</v>
      </c>
      <c r="G11" s="176" t="s">
        <v>469</v>
      </c>
      <c r="I11" s="3" t="s">
        <v>99</v>
      </c>
      <c r="J11" s="291" t="s">
        <v>652</v>
      </c>
      <c r="K11" s="292"/>
      <c r="L11" s="4" t="s">
        <v>100</v>
      </c>
      <c r="M11" s="36" t="s">
        <v>101</v>
      </c>
      <c r="N11" s="3" t="s">
        <v>102</v>
      </c>
      <c r="O11" s="3" t="s">
        <v>103</v>
      </c>
    </row>
    <row r="12" spans="1:16" s="223" customFormat="1" ht="20.100000000000001" customHeight="1">
      <c r="A12" s="179"/>
      <c r="B12" s="265"/>
      <c r="C12" s="266"/>
      <c r="D12" s="180"/>
      <c r="E12" s="181"/>
      <c r="F12" s="179"/>
      <c r="G12" s="179" t="s">
        <v>104</v>
      </c>
      <c r="I12" s="23"/>
      <c r="J12" s="293"/>
      <c r="K12" s="294"/>
      <c r="L12" s="22"/>
      <c r="M12" s="37"/>
      <c r="N12" s="23"/>
      <c r="O12" s="23" t="s">
        <v>104</v>
      </c>
    </row>
    <row r="13" spans="1:16" ht="35.1" customHeight="1">
      <c r="A13" s="51" t="s">
        <v>395</v>
      </c>
      <c r="B13" s="277" t="s">
        <v>25</v>
      </c>
      <c r="C13" s="278"/>
      <c r="D13" s="52"/>
      <c r="E13" s="52"/>
      <c r="F13" s="52"/>
      <c r="G13" s="8"/>
      <c r="I13" s="51" t="s">
        <v>395</v>
      </c>
      <c r="J13" s="277" t="s">
        <v>126</v>
      </c>
      <c r="K13" s="278"/>
      <c r="L13" s="52"/>
      <c r="M13" s="52"/>
      <c r="N13" s="52"/>
      <c r="O13" s="8">
        <f t="shared" ref="O13:O28" si="0">ROUND((IF(M13="",,(M13*N13))),2)</f>
        <v>0</v>
      </c>
    </row>
    <row r="14" spans="1:16" ht="35.1" customHeight="1">
      <c r="A14" s="50" t="s">
        <v>396</v>
      </c>
      <c r="B14" s="271" t="s">
        <v>589</v>
      </c>
      <c r="C14" s="272"/>
      <c r="D14" s="31" t="s">
        <v>394</v>
      </c>
      <c r="E14" s="31">
        <v>18350</v>
      </c>
      <c r="F14" s="90"/>
      <c r="G14" s="7">
        <f t="shared" ref="G14:G29" si="1">ROUND((IF(E14="",,(E14*F14))),2)</f>
        <v>0</v>
      </c>
      <c r="I14" s="50" t="s">
        <v>396</v>
      </c>
      <c r="J14" s="290" t="s">
        <v>127</v>
      </c>
      <c r="K14" s="290"/>
      <c r="L14" s="31" t="s">
        <v>394</v>
      </c>
      <c r="M14" s="31"/>
      <c r="N14" s="62"/>
      <c r="O14" s="7"/>
    </row>
    <row r="15" spans="1:16" ht="35.1" customHeight="1">
      <c r="A15" s="50" t="s">
        <v>397</v>
      </c>
      <c r="B15" s="271" t="s">
        <v>166</v>
      </c>
      <c r="C15" s="272"/>
      <c r="D15" s="31" t="s">
        <v>394</v>
      </c>
      <c r="E15" s="31">
        <v>0</v>
      </c>
      <c r="F15" s="90"/>
      <c r="G15" s="7">
        <f t="shared" si="1"/>
        <v>0</v>
      </c>
      <c r="I15" s="50" t="s">
        <v>397</v>
      </c>
      <c r="J15" s="290" t="s">
        <v>128</v>
      </c>
      <c r="K15" s="290"/>
      <c r="L15" s="31" t="s">
        <v>394</v>
      </c>
      <c r="M15" s="31"/>
      <c r="N15" s="62"/>
      <c r="O15" s="7"/>
    </row>
    <row r="16" spans="1:16" ht="35.1" customHeight="1">
      <c r="A16" s="51" t="s">
        <v>398</v>
      </c>
      <c r="B16" s="277" t="s">
        <v>31</v>
      </c>
      <c r="C16" s="278"/>
      <c r="D16" s="278"/>
      <c r="E16" s="278"/>
      <c r="F16" s="278"/>
      <c r="G16" s="301"/>
      <c r="I16" s="51" t="s">
        <v>398</v>
      </c>
      <c r="J16" s="277" t="s">
        <v>88</v>
      </c>
      <c r="K16" s="278"/>
      <c r="L16" s="278"/>
      <c r="M16" s="28"/>
      <c r="N16" s="53"/>
      <c r="O16" s="8">
        <f t="shared" si="0"/>
        <v>0</v>
      </c>
    </row>
    <row r="17" spans="1:15" ht="35.1" customHeight="1">
      <c r="A17" s="50" t="s">
        <v>399</v>
      </c>
      <c r="B17" s="297" t="s">
        <v>717</v>
      </c>
      <c r="C17" s="298"/>
      <c r="D17" s="33" t="s">
        <v>394</v>
      </c>
      <c r="E17" s="33">
        <f>E14-E21</f>
        <v>15060</v>
      </c>
      <c r="F17" s="103"/>
      <c r="G17" s="15">
        <f t="shared" si="1"/>
        <v>0</v>
      </c>
      <c r="I17" s="50" t="s">
        <v>399</v>
      </c>
      <c r="J17" s="290" t="s">
        <v>129</v>
      </c>
      <c r="K17" s="290"/>
      <c r="L17" s="31" t="s">
        <v>394</v>
      </c>
      <c r="M17" s="31"/>
      <c r="N17" s="62"/>
      <c r="O17" s="7">
        <f t="shared" si="0"/>
        <v>0</v>
      </c>
    </row>
    <row r="18" spans="1:15" ht="35.1" customHeight="1">
      <c r="A18" s="50" t="s">
        <v>405</v>
      </c>
      <c r="B18" s="295" t="s">
        <v>505</v>
      </c>
      <c r="C18" s="296"/>
      <c r="D18" s="31" t="s">
        <v>394</v>
      </c>
      <c r="E18" s="31"/>
      <c r="F18" s="90"/>
      <c r="G18" s="7">
        <f t="shared" si="1"/>
        <v>0</v>
      </c>
      <c r="I18" s="50" t="s">
        <v>405</v>
      </c>
      <c r="J18" s="290" t="s">
        <v>130</v>
      </c>
      <c r="K18" s="290"/>
      <c r="L18" s="31" t="s">
        <v>394</v>
      </c>
      <c r="M18" s="31"/>
      <c r="N18" s="62"/>
      <c r="O18" s="7">
        <f t="shared" si="0"/>
        <v>0</v>
      </c>
    </row>
    <row r="19" spans="1:15" ht="35.1" customHeight="1">
      <c r="A19" s="50" t="s">
        <v>406</v>
      </c>
      <c r="B19" s="302" t="s">
        <v>718</v>
      </c>
      <c r="C19" s="303"/>
      <c r="D19" s="101" t="s">
        <v>394</v>
      </c>
      <c r="E19" s="101"/>
      <c r="F19" s="102"/>
      <c r="G19" s="12">
        <f t="shared" si="1"/>
        <v>0</v>
      </c>
      <c r="I19" s="50" t="s">
        <v>406</v>
      </c>
      <c r="J19" s="290" t="s">
        <v>131</v>
      </c>
      <c r="K19" s="290"/>
      <c r="L19" s="31" t="s">
        <v>394</v>
      </c>
      <c r="M19" s="31"/>
      <c r="N19" s="62"/>
      <c r="O19" s="7">
        <f t="shared" si="0"/>
        <v>0</v>
      </c>
    </row>
    <row r="20" spans="1:15" ht="35.1" customHeight="1">
      <c r="A20" s="51" t="s">
        <v>407</v>
      </c>
      <c r="B20" s="277" t="s">
        <v>32</v>
      </c>
      <c r="C20" s="278"/>
      <c r="D20" s="278"/>
      <c r="E20" s="278"/>
      <c r="F20" s="278"/>
      <c r="G20" s="301"/>
      <c r="I20" s="51" t="s">
        <v>407</v>
      </c>
      <c r="J20" s="277" t="s">
        <v>89</v>
      </c>
      <c r="K20" s="278"/>
      <c r="L20" s="28"/>
      <c r="M20" s="28"/>
      <c r="N20" s="53"/>
      <c r="O20" s="8">
        <f t="shared" si="0"/>
        <v>0</v>
      </c>
    </row>
    <row r="21" spans="1:15" ht="35.1" customHeight="1">
      <c r="A21" s="50" t="s">
        <v>408</v>
      </c>
      <c r="B21" s="299" t="s">
        <v>33</v>
      </c>
      <c r="C21" s="300"/>
      <c r="D21" s="33" t="s">
        <v>394</v>
      </c>
      <c r="E21" s="101">
        <v>3290</v>
      </c>
      <c r="F21" s="103"/>
      <c r="G21" s="15">
        <f t="shared" si="1"/>
        <v>0</v>
      </c>
      <c r="I21" s="50" t="s">
        <v>408</v>
      </c>
      <c r="J21" s="290" t="s">
        <v>132</v>
      </c>
      <c r="K21" s="290"/>
      <c r="L21" s="31" t="s">
        <v>394</v>
      </c>
      <c r="M21" s="31"/>
      <c r="N21" s="62"/>
      <c r="O21" s="7">
        <f t="shared" si="0"/>
        <v>0</v>
      </c>
    </row>
    <row r="22" spans="1:15" ht="35.1" customHeight="1">
      <c r="A22" s="50" t="s">
        <v>409</v>
      </c>
      <c r="B22" s="271" t="s">
        <v>34</v>
      </c>
      <c r="C22" s="272"/>
      <c r="D22" s="31" t="s">
        <v>394</v>
      </c>
      <c r="E22" s="31"/>
      <c r="F22" s="90"/>
      <c r="G22" s="7">
        <f t="shared" si="1"/>
        <v>0</v>
      </c>
      <c r="I22" s="50" t="s">
        <v>409</v>
      </c>
      <c r="J22" s="290" t="s">
        <v>133</v>
      </c>
      <c r="K22" s="290"/>
      <c r="L22" s="31" t="s">
        <v>394</v>
      </c>
      <c r="M22" s="31"/>
      <c r="N22" s="62"/>
      <c r="O22" s="7">
        <f t="shared" si="0"/>
        <v>0</v>
      </c>
    </row>
    <row r="23" spans="1:15" ht="35.1" customHeight="1">
      <c r="A23" s="51" t="s">
        <v>410</v>
      </c>
      <c r="B23" s="277" t="s">
        <v>620</v>
      </c>
      <c r="C23" s="278"/>
      <c r="D23" s="28"/>
      <c r="E23" s="28"/>
      <c r="F23" s="53"/>
      <c r="G23" s="8"/>
      <c r="I23" s="51" t="s">
        <v>410</v>
      </c>
      <c r="J23" s="277" t="s">
        <v>134</v>
      </c>
      <c r="K23" s="278"/>
      <c r="L23" s="28"/>
      <c r="M23" s="28"/>
      <c r="N23" s="53"/>
      <c r="O23" s="8">
        <f t="shared" si="0"/>
        <v>0</v>
      </c>
    </row>
    <row r="24" spans="1:15" ht="35.1" customHeight="1">
      <c r="A24" s="50" t="s">
        <v>412</v>
      </c>
      <c r="B24" s="271" t="s">
        <v>506</v>
      </c>
      <c r="C24" s="272"/>
      <c r="D24" s="31" t="s">
        <v>394</v>
      </c>
      <c r="E24" s="31"/>
      <c r="F24" s="90"/>
      <c r="G24" s="7">
        <f t="shared" si="1"/>
        <v>0</v>
      </c>
      <c r="I24" s="50" t="s">
        <v>412</v>
      </c>
      <c r="J24" s="290" t="s">
        <v>507</v>
      </c>
      <c r="K24" s="290"/>
      <c r="L24" s="31" t="s">
        <v>394</v>
      </c>
      <c r="M24" s="31"/>
      <c r="N24" s="62"/>
      <c r="O24" s="7">
        <f t="shared" si="0"/>
        <v>0</v>
      </c>
    </row>
    <row r="25" spans="1:15" ht="35.1" customHeight="1">
      <c r="A25" s="50" t="s">
        <v>413</v>
      </c>
      <c r="B25" s="271" t="s">
        <v>719</v>
      </c>
      <c r="C25" s="272"/>
      <c r="D25" s="31" t="s">
        <v>394</v>
      </c>
      <c r="E25" s="31">
        <v>3500</v>
      </c>
      <c r="F25" s="90"/>
      <c r="G25" s="7">
        <f t="shared" si="1"/>
        <v>0</v>
      </c>
      <c r="I25" s="50" t="s">
        <v>413</v>
      </c>
      <c r="J25" s="290" t="s">
        <v>508</v>
      </c>
      <c r="K25" s="290"/>
      <c r="L25" s="31" t="s">
        <v>394</v>
      </c>
      <c r="M25" s="31"/>
      <c r="N25" s="62"/>
      <c r="O25" s="7">
        <f t="shared" si="0"/>
        <v>0</v>
      </c>
    </row>
    <row r="26" spans="1:15" ht="35.1" customHeight="1">
      <c r="A26" s="50" t="s">
        <v>167</v>
      </c>
      <c r="B26" s="271" t="s">
        <v>509</v>
      </c>
      <c r="C26" s="272"/>
      <c r="D26" s="31" t="s">
        <v>394</v>
      </c>
      <c r="E26" s="31"/>
      <c r="F26" s="90"/>
      <c r="G26" s="7">
        <f>ROUND((IF(E26="",,(E26*F26))),2)</f>
        <v>0</v>
      </c>
      <c r="I26" s="50" t="s">
        <v>413</v>
      </c>
      <c r="J26" s="290" t="s">
        <v>508</v>
      </c>
      <c r="K26" s="290"/>
      <c r="L26" s="31" t="s">
        <v>394</v>
      </c>
      <c r="M26" s="31"/>
      <c r="N26" s="62"/>
      <c r="O26" s="7">
        <f>ROUND((IF(M26="",,(M26*N26))),2)</f>
        <v>0</v>
      </c>
    </row>
    <row r="27" spans="1:15" ht="35.1" customHeight="1">
      <c r="A27" s="50" t="s">
        <v>168</v>
      </c>
      <c r="B27" s="271" t="s">
        <v>509</v>
      </c>
      <c r="C27" s="272"/>
      <c r="D27" s="31" t="s">
        <v>394</v>
      </c>
      <c r="E27" s="31"/>
      <c r="F27" s="90"/>
      <c r="G27" s="7">
        <f>ROUND((IF(E27="",,(E27*F27))),2)</f>
        <v>0</v>
      </c>
      <c r="I27" s="50" t="s">
        <v>413</v>
      </c>
      <c r="J27" s="290" t="s">
        <v>508</v>
      </c>
      <c r="K27" s="290"/>
      <c r="L27" s="31" t="s">
        <v>394</v>
      </c>
      <c r="M27" s="31"/>
      <c r="N27" s="62"/>
      <c r="O27" s="7">
        <f>ROUND((IF(M27="",,(M27*N27))),2)</f>
        <v>0</v>
      </c>
    </row>
    <row r="28" spans="1:15" ht="35.1" customHeight="1">
      <c r="A28" s="51" t="s">
        <v>414</v>
      </c>
      <c r="B28" s="277" t="s">
        <v>590</v>
      </c>
      <c r="C28" s="278"/>
      <c r="D28" s="28"/>
      <c r="E28" s="28"/>
      <c r="F28" s="53"/>
      <c r="G28" s="8"/>
      <c r="I28" s="51" t="s">
        <v>414</v>
      </c>
      <c r="J28" s="277" t="s">
        <v>45</v>
      </c>
      <c r="K28" s="278"/>
      <c r="L28" s="28"/>
      <c r="M28" s="28"/>
      <c r="N28" s="53"/>
      <c r="O28" s="8">
        <f t="shared" si="0"/>
        <v>0</v>
      </c>
    </row>
    <row r="29" spans="1:15" ht="35.1" customHeight="1">
      <c r="A29" s="50" t="s">
        <v>415</v>
      </c>
      <c r="B29" s="271" t="s">
        <v>169</v>
      </c>
      <c r="C29" s="272"/>
      <c r="D29" s="31" t="s">
        <v>394</v>
      </c>
      <c r="E29" s="31"/>
      <c r="F29" s="90"/>
      <c r="G29" s="7">
        <f t="shared" si="1"/>
        <v>0</v>
      </c>
      <c r="I29" s="50" t="s">
        <v>415</v>
      </c>
      <c r="J29" s="290" t="s">
        <v>135</v>
      </c>
      <c r="K29" s="290"/>
      <c r="L29" s="31" t="s">
        <v>394</v>
      </c>
      <c r="M29" s="31"/>
      <c r="N29" s="62"/>
      <c r="O29" s="7"/>
    </row>
    <row r="30" spans="1:15" ht="35.1" customHeight="1">
      <c r="A30" s="224"/>
      <c r="B30" s="54"/>
      <c r="C30" s="54"/>
      <c r="D30" s="55"/>
      <c r="E30" s="288" t="s">
        <v>556</v>
      </c>
      <c r="F30" s="289"/>
      <c r="G30" s="56">
        <f>SUM(G14:G29)</f>
        <v>0</v>
      </c>
      <c r="I30" s="224"/>
      <c r="J30" s="54"/>
      <c r="K30" s="54"/>
      <c r="L30" s="55"/>
      <c r="M30" s="288" t="s">
        <v>110</v>
      </c>
      <c r="N30" s="289"/>
      <c r="O30" s="56">
        <f>SUM(O14:O29)</f>
        <v>0</v>
      </c>
    </row>
    <row r="33" spans="2:4">
      <c r="B33" s="97"/>
      <c r="C33" s="98"/>
      <c r="D33" s="13"/>
    </row>
    <row r="34" spans="2:4">
      <c r="B34" s="97"/>
      <c r="C34" s="98"/>
      <c r="D34" s="13"/>
    </row>
    <row r="35" spans="2:4" ht="12.6" customHeight="1">
      <c r="B35" s="97"/>
      <c r="C35" s="99"/>
      <c r="D35" s="13"/>
    </row>
    <row r="36" spans="2:4" ht="12.6" customHeight="1">
      <c r="B36" s="97"/>
      <c r="C36" s="100"/>
      <c r="D36" s="13"/>
    </row>
    <row r="37" spans="2:4">
      <c r="B37" s="96"/>
    </row>
  </sheetData>
  <customSheetViews>
    <customSheetView guid="{030C2916-086A-42F3-B503-3D52D0C62CE9}" showPageBreaks="1" showGridLines="0" printArea="1" hiddenColumns="1" view="pageBreakPreview" topLeftCell="A22">
      <selection activeCell="S27" sqref="S27"/>
      <pageMargins left="0.98425196850393704" right="0.59055118110236204" top="0.78740157480314998" bottom="0.78740157480314998" header="0.511811023622047" footer="0.511811023622047"/>
      <pageSetup paperSize="9" orientation="portrait" r:id="rId1"/>
      <headerFooter alignWithMargins="0"/>
    </customSheetView>
    <customSheetView guid="{548D192F-9C67-4CD1-AB2D-8B8711578E3B}" showPageBreaks="1" showGridLines="0" printArea="1" hiddenColumns="1" view="pageBreakPreview" topLeftCell="A9">
      <selection activeCell="F14" sqref="F14"/>
      <pageMargins left="0.98425196850393704" right="0.59055118110236204" top="0.78740157480314998" bottom="0.78740157480314998" header="0.511811023622047" footer="0.511811023622047"/>
      <pageSetup paperSize="9" orientation="portrait" r:id="rId2"/>
      <headerFooter alignWithMargins="0"/>
    </customSheetView>
    <customSheetView guid="{4BAD940B-AABA-4B59-875D-29364DFB00B6}" showPageBreaks="1" showGridLines="0" printArea="1" hiddenColumns="1" view="pageBreakPreview">
      <selection activeCell="H31" sqref="H31"/>
      <pageMargins left="0.98425196850393704" right="0.59055118110236204" top="0.78740157480314998" bottom="0.78740157480314998" header="0.511811023622047" footer="0.511811023622047"/>
      <pageSetup paperSize="9" orientation="portrait" r:id="rId3"/>
      <headerFooter alignWithMargins="0"/>
    </customSheetView>
    <customSheetView guid="{EDD80A95-B1AB-45AB-977B-99141EA57B4A}" showPageBreaks="1" showGridLines="0" printArea="1" hiddenColumns="1" view="pageLayout" topLeftCell="H66">
      <selection activeCell="H31" sqref="H31"/>
      <pageMargins left="0.98425196850393704" right="0.59055118110236227" top="0.78740157480314965" bottom="0.78740157480314965" header="0.51181102362204722" footer="0.51181102362204722"/>
      <pageSetup paperSize="9" orientation="portrait" r:id="rId4"/>
      <headerFooter alignWithMargins="0">
        <oddHeader>&amp;L&amp;8     Titlul Pooiectulu&amp;R&amp;8Volum 4 Sectiunea 4</oddHeader>
        <oddFooter>&amp;L&amp;8     &amp;F&amp;C&amp;8 596&amp;R&amp;8Format R-4-4</oddFooter>
      </headerFooter>
    </customSheetView>
    <customSheetView guid="{D831DCFB-EED0-4C19-9496-4DB5B54A9A49}" showPageBreaks="1" showGridLines="0" printArea="1" view="pageBreakPreview" showRuler="0">
      <selection activeCell="F6" sqref="F6"/>
      <pageMargins left="0.98425196850393704" right="0.59055118110236227" top="0.78740157480314965" bottom="0.78740157480314965" header="0.51181102362204722" footer="0.51181102362204722"/>
      <pageSetup paperSize="9" orientation="portrait" r:id="rId5"/>
      <headerFooter alignWithMargins="0">
        <oddHeader>&amp;L&amp;8     Titlul Pooiectulu&amp;R&amp;8Volum 4 Sectiunea 4</oddHeader>
        <oddFooter>&amp;L&amp;8     &amp;F&amp;C&amp;8 &amp;A - Pag &amp;P de &amp;N&amp;R&amp;8Format R-4-4</oddFooter>
      </headerFooter>
    </customSheetView>
    <customSheetView guid="{857B1909-EAC4-4F41-9E8C-BCE851050CE9}" showPageBreaks="1" showGridLines="0" printArea="1" view="pageBreakPreview" showRuler="0" topLeftCell="A19">
      <selection activeCell="G30" sqref="G30"/>
      <pageMargins left="0.98425196850393704" right="0.59055118110236227" top="0.78740157480314965" bottom="0.78740157480314965" header="0.51181102362204722" footer="0.51181102362204722"/>
      <pageSetup paperSize="9" orientation="portrait" verticalDpi="300" r:id="rId6"/>
      <headerFooter alignWithMargins="0">
        <oddFooter>&amp;C LDC - &amp;A - &amp;P de &amp;N&amp;R&amp;F</oddFooter>
      </headerFooter>
    </customSheetView>
    <customSheetView guid="{C0BAC6D1-037C-473A-A229-CF76BF185433}" showPageBreaks="1" showGridLines="0" printArea="1" view="pageBreakPreview" showRuler="0">
      <selection sqref="A1:B1"/>
      <pageMargins left="0.98425196850393704" right="0.59055118110236227" top="0.78740157480314965" bottom="0.78740157480314965" header="0.51181102362204722" footer="0.51181102362204722"/>
      <pageSetup paperSize="9" orientation="portrait" verticalDpi="300" r:id="rId7"/>
      <headerFooter alignWithMargins="0">
        <oddFooter>&amp;C LDC - &amp;A - &amp;P de &amp;N&amp;R&amp;F</oddFooter>
      </headerFooter>
    </customSheetView>
    <customSheetView guid="{94E0A1B7-F54F-4983-8114-B64D3372A5D3}" showPageBreaks="1" showGridLines="0" printArea="1" hiddenColumns="1" view="pageBreakPreview" topLeftCell="A7">
      <selection activeCell="H31" sqref="H31"/>
      <pageMargins left="0.98425196850393704" right="0.59055118110236227" top="0.78740157480314965" bottom="0.78740157480314965" header="0.51181102362204722" footer="0.51181102362204722"/>
      <pageSetup paperSize="9" orientation="portrait" r:id="rId8"/>
      <headerFooter alignWithMargins="0">
        <oddHeader>&amp;L&amp;8     Titlul Pooiectulu&amp;R&amp;8Volum 4 Sectiunea 4</oddHeader>
        <oddFooter>&amp;L&amp;8     &amp;F&amp;C&amp;8 &amp;A - Pag &amp;P de &amp;N&amp;R&amp;8Format R-4-4</oddFooter>
      </headerFooter>
    </customSheetView>
  </customSheetViews>
  <mergeCells count="65">
    <mergeCell ref="J17:K17"/>
    <mergeCell ref="B27:C27"/>
    <mergeCell ref="J27:K27"/>
    <mergeCell ref="J21:K21"/>
    <mergeCell ref="J22:K22"/>
    <mergeCell ref="J23:K23"/>
    <mergeCell ref="B23:C23"/>
    <mergeCell ref="J18:K18"/>
    <mergeCell ref="J19:K19"/>
    <mergeCell ref="J20:K20"/>
    <mergeCell ref="J13:K13"/>
    <mergeCell ref="J14:K14"/>
    <mergeCell ref="J15:K15"/>
    <mergeCell ref="J16:L16"/>
    <mergeCell ref="B13:C13"/>
    <mergeCell ref="B14:C14"/>
    <mergeCell ref="A8:B8"/>
    <mergeCell ref="C8:G8"/>
    <mergeCell ref="C9:G9"/>
    <mergeCell ref="B11:C11"/>
    <mergeCell ref="B12:C12"/>
    <mergeCell ref="A4:B4"/>
    <mergeCell ref="C4:G4"/>
    <mergeCell ref="A5:B5"/>
    <mergeCell ref="C5:G5"/>
    <mergeCell ref="A6:B6"/>
    <mergeCell ref="C6:G6"/>
    <mergeCell ref="A1:B1"/>
    <mergeCell ref="C1:G1"/>
    <mergeCell ref="C2:G2"/>
    <mergeCell ref="A3:B3"/>
    <mergeCell ref="C3:G3"/>
    <mergeCell ref="J11:K11"/>
    <mergeCell ref="J12:K12"/>
    <mergeCell ref="E30:F30"/>
    <mergeCell ref="B15:C15"/>
    <mergeCell ref="B18:C18"/>
    <mergeCell ref="B17:C17"/>
    <mergeCell ref="B29:C29"/>
    <mergeCell ref="B22:C22"/>
    <mergeCell ref="B21:C21"/>
    <mergeCell ref="B16:G16"/>
    <mergeCell ref="B20:G20"/>
    <mergeCell ref="B26:C26"/>
    <mergeCell ref="B19:C19"/>
    <mergeCell ref="B28:C28"/>
    <mergeCell ref="B25:C25"/>
    <mergeCell ref="B24:C24"/>
    <mergeCell ref="I4:J4"/>
    <mergeCell ref="K4:O4"/>
    <mergeCell ref="I5:J5"/>
    <mergeCell ref="K5:O5"/>
    <mergeCell ref="I6:J6"/>
    <mergeCell ref="K6:O6"/>
    <mergeCell ref="I1:J1"/>
    <mergeCell ref="K1:O1"/>
    <mergeCell ref="K2:O2"/>
    <mergeCell ref="I3:J3"/>
    <mergeCell ref="K3:O3"/>
    <mergeCell ref="M30:N30"/>
    <mergeCell ref="J24:K24"/>
    <mergeCell ref="J25:K25"/>
    <mergeCell ref="J28:K28"/>
    <mergeCell ref="J29:K29"/>
    <mergeCell ref="J26:K26"/>
  </mergeCells>
  <phoneticPr fontId="4" type="noConversion"/>
  <conditionalFormatting sqref="G13:G15 G17:G19 G21:G29 O13:O29">
    <cfRule type="expression" dxfId="14" priority="1" stopIfTrue="1">
      <formula>F13=""</formula>
    </cfRule>
  </conditionalFormatting>
  <pageMargins left="0.98425196850393704" right="0.59055118110236204" top="0.78740157480314998" bottom="0.78740157480314998" header="0.511811023622047" footer="0.511811023622047"/>
  <pageSetup paperSize="9" orientation="portrait" r:id="rId9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G286"/>
  <sheetViews>
    <sheetView showGridLines="0" tabSelected="1" view="pageBreakPreview" zoomScaleSheetLayoutView="100" workbookViewId="0">
      <selection activeCell="F215" sqref="F215"/>
    </sheetView>
  </sheetViews>
  <sheetFormatPr defaultRowHeight="12.75"/>
  <cols>
    <col min="1" max="1" width="10.625" style="173" customWidth="1"/>
    <col min="2" max="2" width="15.625" style="169" customWidth="1"/>
    <col min="3" max="3" width="15.625" style="170" customWidth="1"/>
    <col min="4" max="4" width="6.625" style="171" customWidth="1"/>
    <col min="5" max="5" width="7.625" style="172" customWidth="1"/>
    <col min="6" max="6" width="11.25" style="173" customWidth="1"/>
    <col min="7" max="7" width="11.625" style="174" customWidth="1"/>
    <col min="8" max="16384" width="9" style="217"/>
  </cols>
  <sheetData>
    <row r="1" spans="1:7" s="115" customFormat="1" ht="24.95" customHeight="1">
      <c r="A1" s="267" t="s">
        <v>151</v>
      </c>
      <c r="B1" s="268"/>
      <c r="C1" s="270" t="str">
        <f>'Pagina de Titlu'!A15</f>
        <v>Canalizare menajeră în localităţile Chilieni şi Coşeni aparţinătoare municipiului Sfântu Gheorghe judeţul Covasna</v>
      </c>
      <c r="D1" s="270"/>
      <c r="E1" s="270"/>
      <c r="F1" s="270"/>
      <c r="G1" s="270"/>
    </row>
    <row r="2" spans="1:7" s="115" customFormat="1" ht="24.95" customHeight="1">
      <c r="A2" s="183" t="s">
        <v>367</v>
      </c>
      <c r="B2" s="182"/>
      <c r="C2" s="269" t="str">
        <f>'Pagina de Titlu'!A11</f>
        <v>6/2014</v>
      </c>
      <c r="D2" s="269"/>
      <c r="E2" s="269"/>
      <c r="F2" s="269"/>
      <c r="G2" s="269"/>
    </row>
    <row r="3" spans="1:7" s="115" customFormat="1" ht="24.95" customHeight="1">
      <c r="A3" s="267" t="s">
        <v>150</v>
      </c>
      <c r="B3" s="268"/>
      <c r="C3" s="311" t="s">
        <v>713</v>
      </c>
      <c r="D3" s="311"/>
      <c r="E3" s="311"/>
      <c r="F3" s="311"/>
      <c r="G3" s="311"/>
    </row>
    <row r="4" spans="1:7" s="115" customFormat="1" ht="24.95" customHeight="1">
      <c r="A4" s="267" t="s">
        <v>152</v>
      </c>
      <c r="B4" s="268"/>
      <c r="C4" s="311"/>
      <c r="D4" s="311"/>
      <c r="E4" s="311"/>
      <c r="F4" s="311"/>
      <c r="G4" s="311"/>
    </row>
    <row r="5" spans="1:7" s="115" customFormat="1" ht="24.95" customHeight="1">
      <c r="A5" s="267" t="s">
        <v>183</v>
      </c>
      <c r="B5" s="268"/>
      <c r="C5" s="311" t="s">
        <v>470</v>
      </c>
      <c r="D5" s="311"/>
      <c r="E5" s="311"/>
      <c r="F5" s="311"/>
      <c r="G5" s="311"/>
    </row>
    <row r="6" spans="1:7" s="115" customFormat="1" ht="24.95" customHeight="1">
      <c r="A6" s="267" t="s">
        <v>452</v>
      </c>
      <c r="B6" s="268"/>
      <c r="C6" s="269" t="s">
        <v>156</v>
      </c>
      <c r="D6" s="269"/>
      <c r="E6" s="269"/>
      <c r="F6" s="269"/>
      <c r="G6" s="269"/>
    </row>
    <row r="7" spans="1:7">
      <c r="A7" s="116"/>
      <c r="B7" s="116"/>
      <c r="C7" s="117"/>
      <c r="D7" s="117"/>
      <c r="E7" s="117"/>
      <c r="F7" s="117"/>
      <c r="G7" s="117"/>
    </row>
    <row r="8" spans="1:7" ht="30" customHeight="1">
      <c r="A8" s="312" t="s">
        <v>547</v>
      </c>
      <c r="B8" s="313"/>
      <c r="C8" s="314" t="s">
        <v>411</v>
      </c>
      <c r="D8" s="315"/>
      <c r="E8" s="315"/>
      <c r="F8" s="315"/>
      <c r="G8" s="316"/>
    </row>
    <row r="9" spans="1:7" ht="30" customHeight="1">
      <c r="A9" s="185"/>
      <c r="B9" s="192"/>
      <c r="C9" s="317" t="s">
        <v>557</v>
      </c>
      <c r="D9" s="318"/>
      <c r="E9" s="318"/>
      <c r="F9" s="318"/>
      <c r="G9" s="319"/>
    </row>
    <row r="10" spans="1:7">
      <c r="A10" s="116"/>
      <c r="B10" s="116"/>
      <c r="C10" s="117"/>
      <c r="D10" s="117"/>
      <c r="E10" s="117"/>
      <c r="F10" s="117"/>
      <c r="G10" s="117"/>
    </row>
    <row r="11" spans="1:7" ht="20.100000000000001" customHeight="1">
      <c r="A11" s="186" t="s">
        <v>457</v>
      </c>
      <c r="B11" s="312" t="s">
        <v>453</v>
      </c>
      <c r="C11" s="313"/>
      <c r="D11" s="186" t="s">
        <v>454</v>
      </c>
      <c r="E11" s="187" t="s">
        <v>455</v>
      </c>
      <c r="F11" s="186" t="s">
        <v>468</v>
      </c>
      <c r="G11" s="186" t="s">
        <v>469</v>
      </c>
    </row>
    <row r="12" spans="1:7" ht="20.100000000000001" customHeight="1">
      <c r="A12" s="188"/>
      <c r="B12" s="323"/>
      <c r="C12" s="324"/>
      <c r="D12" s="188"/>
      <c r="E12" s="189"/>
      <c r="F12" s="188"/>
      <c r="G12" s="188" t="s">
        <v>104</v>
      </c>
    </row>
    <row r="13" spans="1:7" ht="35.1" customHeight="1">
      <c r="A13" s="118" t="s">
        <v>416</v>
      </c>
      <c r="B13" s="320" t="s">
        <v>361</v>
      </c>
      <c r="C13" s="321"/>
      <c r="D13" s="110"/>
      <c r="E13" s="111"/>
      <c r="F13" s="112"/>
      <c r="G13" s="113"/>
    </row>
    <row r="14" spans="1:7" ht="35.1" customHeight="1">
      <c r="A14" s="119" t="s">
        <v>488</v>
      </c>
      <c r="B14" s="307" t="s">
        <v>653</v>
      </c>
      <c r="C14" s="308"/>
      <c r="D14" s="308"/>
      <c r="E14" s="308"/>
      <c r="F14" s="308"/>
      <c r="G14" s="322"/>
    </row>
    <row r="15" spans="1:7" ht="35.1" customHeight="1">
      <c r="A15" s="121" t="s">
        <v>417</v>
      </c>
      <c r="B15" s="304" t="s">
        <v>654</v>
      </c>
      <c r="C15" s="305"/>
      <c r="D15" s="122" t="s">
        <v>114</v>
      </c>
      <c r="E15" s="123"/>
      <c r="F15" s="10"/>
      <c r="G15" s="104">
        <f t="shared" ref="G15:G20" si="0">IF(E15="",,(E15*F15))</f>
        <v>0</v>
      </c>
    </row>
    <row r="16" spans="1:7" ht="35.1" customHeight="1">
      <c r="A16" s="121" t="s">
        <v>489</v>
      </c>
      <c r="B16" s="304" t="s">
        <v>655</v>
      </c>
      <c r="C16" s="305"/>
      <c r="D16" s="122" t="s">
        <v>114</v>
      </c>
      <c r="E16" s="123"/>
      <c r="F16" s="10"/>
      <c r="G16" s="104">
        <f t="shared" si="0"/>
        <v>0</v>
      </c>
    </row>
    <row r="17" spans="1:7" ht="35.1" customHeight="1">
      <c r="A17" s="121" t="s">
        <v>490</v>
      </c>
      <c r="B17" s="304" t="s">
        <v>656</v>
      </c>
      <c r="C17" s="305"/>
      <c r="D17" s="122" t="s">
        <v>114</v>
      </c>
      <c r="E17" s="123"/>
      <c r="F17" s="10"/>
      <c r="G17" s="104">
        <f t="shared" si="0"/>
        <v>0</v>
      </c>
    </row>
    <row r="18" spans="1:7" ht="35.1" customHeight="1">
      <c r="A18" s="121" t="s">
        <v>491</v>
      </c>
      <c r="B18" s="304" t="s">
        <v>657</v>
      </c>
      <c r="C18" s="305"/>
      <c r="D18" s="122" t="s">
        <v>114</v>
      </c>
      <c r="E18" s="123"/>
      <c r="F18" s="10"/>
      <c r="G18" s="104">
        <f t="shared" si="0"/>
        <v>0</v>
      </c>
    </row>
    <row r="19" spans="1:7" ht="35.1" customHeight="1">
      <c r="A19" s="121" t="s">
        <v>492</v>
      </c>
      <c r="B19" s="304" t="s">
        <v>658</v>
      </c>
      <c r="C19" s="305"/>
      <c r="D19" s="122" t="s">
        <v>114</v>
      </c>
      <c r="E19" s="123"/>
      <c r="F19" s="10"/>
      <c r="G19" s="104">
        <f t="shared" si="0"/>
        <v>0</v>
      </c>
    </row>
    <row r="20" spans="1:7" ht="35.1" customHeight="1">
      <c r="A20" s="121" t="s">
        <v>493</v>
      </c>
      <c r="B20" s="304" t="s">
        <v>659</v>
      </c>
      <c r="C20" s="326"/>
      <c r="D20" s="124" t="s">
        <v>114</v>
      </c>
      <c r="E20" s="123"/>
      <c r="F20" s="10"/>
      <c r="G20" s="104">
        <f t="shared" si="0"/>
        <v>0</v>
      </c>
    </row>
    <row r="21" spans="1:7" ht="35.1" customHeight="1">
      <c r="A21" s="125" t="s">
        <v>536</v>
      </c>
      <c r="B21" s="307" t="s">
        <v>720</v>
      </c>
      <c r="C21" s="308"/>
      <c r="D21" s="309"/>
      <c r="E21" s="309"/>
      <c r="F21" s="309"/>
      <c r="G21" s="310"/>
    </row>
    <row r="22" spans="1:7" ht="35.1" customHeight="1">
      <c r="A22" s="126" t="s">
        <v>537</v>
      </c>
      <c r="B22" s="325" t="s">
        <v>721</v>
      </c>
      <c r="C22" s="305"/>
      <c r="D22" s="124" t="s">
        <v>114</v>
      </c>
      <c r="E22" s="123">
        <v>1029</v>
      </c>
      <c r="F22" s="10"/>
      <c r="G22" s="104">
        <f t="shared" ref="G22:G30" si="1">IF(E22="",,(E22*F22))</f>
        <v>0</v>
      </c>
    </row>
    <row r="23" spans="1:7" ht="35.1" customHeight="1">
      <c r="A23" s="234" t="s">
        <v>537</v>
      </c>
      <c r="B23" s="231" t="s">
        <v>722</v>
      </c>
      <c r="C23" s="230"/>
      <c r="D23" s="124" t="s">
        <v>114</v>
      </c>
      <c r="E23" s="123">
        <v>99</v>
      </c>
      <c r="F23" s="10"/>
      <c r="G23" s="104">
        <f t="shared" ref="G23:G24" si="2">IF(E23="",,(E23*F23))</f>
        <v>0</v>
      </c>
    </row>
    <row r="24" spans="1:7" ht="35.1" customHeight="1">
      <c r="A24" s="234" t="s">
        <v>537</v>
      </c>
      <c r="B24" s="231" t="s">
        <v>723</v>
      </c>
      <c r="C24" s="230"/>
      <c r="D24" s="124" t="s">
        <v>114</v>
      </c>
      <c r="E24" s="123">
        <v>2626</v>
      </c>
      <c r="F24" s="10"/>
      <c r="G24" s="104">
        <f t="shared" si="2"/>
        <v>0</v>
      </c>
    </row>
    <row r="25" spans="1:7" ht="35.1" customHeight="1">
      <c r="A25" s="234" t="s">
        <v>537</v>
      </c>
      <c r="B25" s="231" t="s">
        <v>724</v>
      </c>
      <c r="C25" s="230"/>
      <c r="D25" s="124" t="s">
        <v>114</v>
      </c>
      <c r="E25" s="123">
        <v>1183</v>
      </c>
      <c r="F25" s="10"/>
      <c r="G25" s="104">
        <f t="shared" ref="G25" si="3">IF(E25="",,(E25*F25))</f>
        <v>0</v>
      </c>
    </row>
    <row r="26" spans="1:7" ht="35.1" customHeight="1">
      <c r="A26" s="126" t="s">
        <v>538</v>
      </c>
      <c r="B26" s="304" t="s">
        <v>660</v>
      </c>
      <c r="C26" s="305"/>
      <c r="D26" s="124" t="s">
        <v>114</v>
      </c>
      <c r="E26" s="123"/>
      <c r="F26" s="10"/>
      <c r="G26" s="104">
        <f t="shared" si="1"/>
        <v>0</v>
      </c>
    </row>
    <row r="27" spans="1:7" ht="35.1" customHeight="1">
      <c r="A27" s="126" t="s">
        <v>539</v>
      </c>
      <c r="B27" s="304" t="s">
        <v>661</v>
      </c>
      <c r="C27" s="305"/>
      <c r="D27" s="124" t="s">
        <v>114</v>
      </c>
      <c r="E27" s="123"/>
      <c r="F27" s="10"/>
      <c r="G27" s="104"/>
    </row>
    <row r="28" spans="1:7" ht="35.1" customHeight="1">
      <c r="A28" s="126" t="s">
        <v>540</v>
      </c>
      <c r="B28" s="304" t="s">
        <v>662</v>
      </c>
      <c r="C28" s="305"/>
      <c r="D28" s="124" t="s">
        <v>114</v>
      </c>
      <c r="E28" s="123"/>
      <c r="F28" s="10"/>
      <c r="G28" s="104">
        <f t="shared" si="1"/>
        <v>0</v>
      </c>
    </row>
    <row r="29" spans="1:7" ht="35.1" customHeight="1">
      <c r="A29" s="126" t="s">
        <v>541</v>
      </c>
      <c r="B29" s="304" t="s">
        <v>663</v>
      </c>
      <c r="C29" s="305"/>
      <c r="D29" s="124" t="s">
        <v>114</v>
      </c>
      <c r="E29" s="123"/>
      <c r="F29" s="10"/>
      <c r="G29" s="104">
        <f t="shared" si="1"/>
        <v>0</v>
      </c>
    </row>
    <row r="30" spans="1:7" ht="35.1" customHeight="1">
      <c r="A30" s="126" t="s">
        <v>542</v>
      </c>
      <c r="B30" s="304" t="s">
        <v>664</v>
      </c>
      <c r="C30" s="326"/>
      <c r="D30" s="124" t="s">
        <v>114</v>
      </c>
      <c r="E30" s="123"/>
      <c r="F30" s="10"/>
      <c r="G30" s="104">
        <f t="shared" si="1"/>
        <v>0</v>
      </c>
    </row>
    <row r="31" spans="1:7" ht="35.1" customHeight="1">
      <c r="A31" s="125" t="s">
        <v>536</v>
      </c>
      <c r="B31" s="307" t="s">
        <v>665</v>
      </c>
      <c r="C31" s="308"/>
      <c r="D31" s="308"/>
      <c r="E31" s="308"/>
      <c r="F31" s="308"/>
      <c r="G31" s="322"/>
    </row>
    <row r="32" spans="1:7" ht="35.1" customHeight="1">
      <c r="A32" s="126" t="s">
        <v>543</v>
      </c>
      <c r="B32" s="304" t="s">
        <v>666</v>
      </c>
      <c r="C32" s="305"/>
      <c r="D32" s="124" t="s">
        <v>114</v>
      </c>
      <c r="E32" s="123"/>
      <c r="F32" s="10"/>
      <c r="G32" s="104">
        <f>IF(E32="",,(E32*F32))</f>
        <v>0</v>
      </c>
    </row>
    <row r="33" spans="1:7" ht="35.1" customHeight="1">
      <c r="A33" s="126" t="s">
        <v>544</v>
      </c>
      <c r="B33" s="304" t="s">
        <v>667</v>
      </c>
      <c r="C33" s="305"/>
      <c r="D33" s="124" t="s">
        <v>114</v>
      </c>
      <c r="E33" s="123"/>
      <c r="F33" s="10"/>
      <c r="G33" s="104">
        <f>IF(E33="",,(E33*F33))</f>
        <v>0</v>
      </c>
    </row>
    <row r="34" spans="1:7" ht="35.1" customHeight="1">
      <c r="A34" s="126" t="s">
        <v>545</v>
      </c>
      <c r="B34" s="304" t="s">
        <v>668</v>
      </c>
      <c r="C34" s="305"/>
      <c r="D34" s="124" t="s">
        <v>114</v>
      </c>
      <c r="E34" s="123"/>
      <c r="F34" s="10"/>
      <c r="G34" s="104">
        <f>IF(E34="",,(E34*F34))</f>
        <v>0</v>
      </c>
    </row>
    <row r="35" spans="1:7" ht="35.1" customHeight="1">
      <c r="A35" s="125" t="s">
        <v>170</v>
      </c>
      <c r="B35" s="307" t="s">
        <v>669</v>
      </c>
      <c r="C35" s="308"/>
      <c r="D35" s="309"/>
      <c r="E35" s="309"/>
      <c r="F35" s="309"/>
      <c r="G35" s="310"/>
    </row>
    <row r="36" spans="1:7" ht="35.1" customHeight="1">
      <c r="A36" s="126" t="s">
        <v>171</v>
      </c>
      <c r="B36" s="304" t="s">
        <v>666</v>
      </c>
      <c r="C36" s="305"/>
      <c r="D36" s="124" t="s">
        <v>114</v>
      </c>
      <c r="E36" s="123"/>
      <c r="F36" s="10"/>
      <c r="G36" s="104">
        <f>IF(E36="",,(E36*F36))</f>
        <v>0</v>
      </c>
    </row>
    <row r="37" spans="1:7" ht="35.1" customHeight="1">
      <c r="A37" s="126" t="s">
        <v>172</v>
      </c>
      <c r="B37" s="304" t="s">
        <v>670</v>
      </c>
      <c r="C37" s="305"/>
      <c r="D37" s="124" t="s">
        <v>114</v>
      </c>
      <c r="E37" s="123"/>
      <c r="F37" s="10"/>
      <c r="G37" s="104">
        <f>IF(E37="",,(E37*F37))</f>
        <v>0</v>
      </c>
    </row>
    <row r="38" spans="1:7" ht="35.1" customHeight="1">
      <c r="A38" s="126" t="s">
        <v>173</v>
      </c>
      <c r="B38" s="304" t="s">
        <v>668</v>
      </c>
      <c r="C38" s="305"/>
      <c r="D38" s="124" t="s">
        <v>114</v>
      </c>
      <c r="E38" s="123"/>
      <c r="F38" s="10"/>
      <c r="G38" s="104"/>
    </row>
    <row r="39" spans="1:7" ht="35.1" customHeight="1">
      <c r="A39" s="126" t="s">
        <v>174</v>
      </c>
      <c r="B39" s="304" t="s">
        <v>671</v>
      </c>
      <c r="C39" s="305"/>
      <c r="D39" s="124" t="s">
        <v>114</v>
      </c>
      <c r="E39" s="123"/>
      <c r="F39" s="10"/>
      <c r="G39" s="104">
        <f>IF(E39="",,(E39*F39))</f>
        <v>0</v>
      </c>
    </row>
    <row r="40" spans="1:7" ht="35.1" customHeight="1">
      <c r="A40" s="126" t="s">
        <v>175</v>
      </c>
      <c r="B40" s="304" t="s">
        <v>672</v>
      </c>
      <c r="C40" s="305"/>
      <c r="D40" s="124" t="s">
        <v>114</v>
      </c>
      <c r="E40" s="123"/>
      <c r="F40" s="10"/>
      <c r="G40" s="104">
        <f>IF(E40="",,(E40*F40))</f>
        <v>0</v>
      </c>
    </row>
    <row r="41" spans="1:7" ht="35.1" customHeight="1">
      <c r="A41" s="126" t="s">
        <v>176</v>
      </c>
      <c r="B41" s="304" t="s">
        <v>673</v>
      </c>
      <c r="C41" s="326"/>
      <c r="D41" s="124" t="s">
        <v>114</v>
      </c>
      <c r="E41" s="123"/>
      <c r="F41" s="10"/>
      <c r="G41" s="104">
        <f>IF(E41="",,(E41*F41))</f>
        <v>0</v>
      </c>
    </row>
    <row r="42" spans="1:7" ht="35.1" customHeight="1">
      <c r="A42" s="125" t="s">
        <v>170</v>
      </c>
      <c r="B42" s="307" t="s">
        <v>674</v>
      </c>
      <c r="C42" s="308"/>
      <c r="D42" s="308"/>
      <c r="E42" s="308"/>
      <c r="F42" s="308"/>
      <c r="G42" s="322"/>
    </row>
    <row r="43" spans="1:7" ht="35.1" customHeight="1">
      <c r="A43" s="126" t="s">
        <v>177</v>
      </c>
      <c r="B43" s="304" t="s">
        <v>675</v>
      </c>
      <c r="C43" s="305"/>
      <c r="D43" s="124" t="s">
        <v>114</v>
      </c>
      <c r="E43" s="123"/>
      <c r="F43" s="10"/>
      <c r="G43" s="104">
        <f>IF(E43="",,(E43*F43))</f>
        <v>0</v>
      </c>
    </row>
    <row r="44" spans="1:7" ht="35.1" customHeight="1">
      <c r="A44" s="126" t="s">
        <v>178</v>
      </c>
      <c r="B44" s="304" t="s">
        <v>660</v>
      </c>
      <c r="C44" s="305"/>
      <c r="D44" s="124" t="s">
        <v>114</v>
      </c>
      <c r="E44" s="123"/>
      <c r="F44" s="10"/>
      <c r="G44" s="104">
        <f>IF(E44="",,(E44*F44))</f>
        <v>0</v>
      </c>
    </row>
    <row r="45" spans="1:7" ht="35.1" customHeight="1">
      <c r="A45" s="126" t="s">
        <v>179</v>
      </c>
      <c r="B45" s="304" t="s">
        <v>676</v>
      </c>
      <c r="C45" s="305"/>
      <c r="D45" s="124" t="s">
        <v>114</v>
      </c>
      <c r="E45" s="123"/>
      <c r="F45" s="10"/>
      <c r="G45" s="104">
        <f>IF(E45="",,(E45*F45))</f>
        <v>0</v>
      </c>
    </row>
    <row r="46" spans="1:7" ht="35.1" customHeight="1">
      <c r="A46" s="119" t="s">
        <v>359</v>
      </c>
      <c r="B46" s="308" t="s">
        <v>677</v>
      </c>
      <c r="C46" s="308"/>
      <c r="D46" s="308"/>
      <c r="E46" s="308"/>
      <c r="F46" s="308"/>
      <c r="G46" s="322"/>
    </row>
    <row r="47" spans="1:7" ht="35.1" customHeight="1">
      <c r="A47" s="127" t="s">
        <v>360</v>
      </c>
      <c r="B47" s="304" t="s">
        <v>678</v>
      </c>
      <c r="C47" s="305"/>
      <c r="D47" s="124" t="s">
        <v>114</v>
      </c>
      <c r="E47" s="123"/>
      <c r="F47" s="10"/>
      <c r="G47" s="104">
        <f t="shared" ref="G47:G52" si="4">IF(E47="",,(E47*F47))</f>
        <v>0</v>
      </c>
    </row>
    <row r="48" spans="1:7" ht="35.1" customHeight="1">
      <c r="A48" s="127" t="s">
        <v>362</v>
      </c>
      <c r="B48" s="304" t="s">
        <v>679</v>
      </c>
      <c r="C48" s="305"/>
      <c r="D48" s="124" t="s">
        <v>114</v>
      </c>
      <c r="E48" s="123"/>
      <c r="F48" s="10"/>
      <c r="G48" s="104">
        <f t="shared" si="4"/>
        <v>0</v>
      </c>
    </row>
    <row r="49" spans="1:7" ht="35.1" customHeight="1">
      <c r="A49" s="127" t="s">
        <v>363</v>
      </c>
      <c r="B49" s="304" t="s">
        <v>680</v>
      </c>
      <c r="C49" s="305"/>
      <c r="D49" s="124" t="s">
        <v>114</v>
      </c>
      <c r="E49" s="123"/>
      <c r="F49" s="10"/>
      <c r="G49" s="104">
        <f t="shared" si="4"/>
        <v>0</v>
      </c>
    </row>
    <row r="50" spans="1:7" ht="35.1" customHeight="1">
      <c r="A50" s="127" t="s">
        <v>364</v>
      </c>
      <c r="B50" s="304" t="s">
        <v>657</v>
      </c>
      <c r="C50" s="305"/>
      <c r="D50" s="124" t="s">
        <v>114</v>
      </c>
      <c r="E50" s="123"/>
      <c r="F50" s="10"/>
      <c r="G50" s="104">
        <f t="shared" si="4"/>
        <v>0</v>
      </c>
    </row>
    <row r="51" spans="1:7" ht="35.1" customHeight="1">
      <c r="A51" s="127" t="s">
        <v>365</v>
      </c>
      <c r="B51" s="304" t="s">
        <v>681</v>
      </c>
      <c r="C51" s="305"/>
      <c r="D51" s="124" t="s">
        <v>114</v>
      </c>
      <c r="E51" s="123"/>
      <c r="F51" s="10"/>
      <c r="G51" s="104">
        <f t="shared" si="4"/>
        <v>0</v>
      </c>
    </row>
    <row r="52" spans="1:7" ht="35.1" customHeight="1">
      <c r="A52" s="127" t="s">
        <v>366</v>
      </c>
      <c r="B52" s="304" t="s">
        <v>659</v>
      </c>
      <c r="C52" s="326"/>
      <c r="D52" s="124" t="s">
        <v>114</v>
      </c>
      <c r="E52" s="123"/>
      <c r="F52" s="10"/>
      <c r="G52" s="104">
        <f t="shared" si="4"/>
        <v>0</v>
      </c>
    </row>
    <row r="53" spans="1:7" ht="35.1" customHeight="1">
      <c r="A53" s="118" t="s">
        <v>418</v>
      </c>
      <c r="B53" s="320" t="s">
        <v>352</v>
      </c>
      <c r="C53" s="321"/>
      <c r="D53" s="110"/>
      <c r="E53" s="111"/>
      <c r="F53" s="112"/>
      <c r="G53" s="113"/>
    </row>
    <row r="54" spans="1:7" ht="35.1" customHeight="1">
      <c r="A54" s="119" t="s">
        <v>308</v>
      </c>
      <c r="B54" s="308" t="s">
        <v>682</v>
      </c>
      <c r="C54" s="308"/>
      <c r="D54" s="308"/>
      <c r="E54" s="308"/>
      <c r="F54" s="308"/>
      <c r="G54" s="322"/>
    </row>
    <row r="55" spans="1:7" ht="35.1" customHeight="1">
      <c r="A55" s="127" t="s">
        <v>309</v>
      </c>
      <c r="B55" s="304" t="s">
        <v>683</v>
      </c>
      <c r="C55" s="305"/>
      <c r="D55" s="124" t="s">
        <v>114</v>
      </c>
      <c r="E55" s="123"/>
      <c r="F55" s="10"/>
      <c r="G55" s="104">
        <f t="shared" ref="G55:G61" si="5">IF(E55="",,(E55*F55))</f>
        <v>0</v>
      </c>
    </row>
    <row r="56" spans="1:7" ht="35.1" customHeight="1">
      <c r="A56" s="127" t="s">
        <v>310</v>
      </c>
      <c r="B56" s="304" t="s">
        <v>679</v>
      </c>
      <c r="C56" s="305"/>
      <c r="D56" s="124" t="s">
        <v>114</v>
      </c>
      <c r="E56" s="123"/>
      <c r="F56" s="10"/>
      <c r="G56" s="104">
        <f t="shared" si="5"/>
        <v>0</v>
      </c>
    </row>
    <row r="57" spans="1:7" ht="35.1" customHeight="1">
      <c r="A57" s="127" t="s">
        <v>311</v>
      </c>
      <c r="B57" s="304" t="s">
        <v>684</v>
      </c>
      <c r="C57" s="305"/>
      <c r="D57" s="124" t="s">
        <v>114</v>
      </c>
      <c r="E57" s="123"/>
      <c r="F57" s="10"/>
      <c r="G57" s="104">
        <f t="shared" si="5"/>
        <v>0</v>
      </c>
    </row>
    <row r="58" spans="1:7" ht="35.1" customHeight="1">
      <c r="A58" s="127" t="s">
        <v>312</v>
      </c>
      <c r="B58" s="304" t="s">
        <v>657</v>
      </c>
      <c r="C58" s="305"/>
      <c r="D58" s="124" t="s">
        <v>114</v>
      </c>
      <c r="E58" s="123"/>
      <c r="F58" s="10"/>
      <c r="G58" s="104">
        <f t="shared" si="5"/>
        <v>0</v>
      </c>
    </row>
    <row r="59" spans="1:7" ht="35.1" customHeight="1">
      <c r="A59" s="127" t="s">
        <v>313</v>
      </c>
      <c r="B59" s="304" t="s">
        <v>658</v>
      </c>
      <c r="C59" s="305"/>
      <c r="D59" s="124" t="s">
        <v>114</v>
      </c>
      <c r="E59" s="123"/>
      <c r="F59" s="10"/>
      <c r="G59" s="104">
        <f t="shared" si="5"/>
        <v>0</v>
      </c>
    </row>
    <row r="60" spans="1:7" ht="35.1" customHeight="1">
      <c r="A60" s="127" t="s">
        <v>314</v>
      </c>
      <c r="B60" s="304" t="s">
        <v>685</v>
      </c>
      <c r="C60" s="326"/>
      <c r="D60" s="124" t="s">
        <v>114</v>
      </c>
      <c r="E60" s="123"/>
      <c r="F60" s="10"/>
      <c r="G60" s="104">
        <f t="shared" si="5"/>
        <v>0</v>
      </c>
    </row>
    <row r="61" spans="1:7" ht="35.1" customHeight="1">
      <c r="A61" s="127" t="s">
        <v>315</v>
      </c>
      <c r="B61" s="304" t="s">
        <v>686</v>
      </c>
      <c r="C61" s="326"/>
      <c r="D61" s="124" t="s">
        <v>114</v>
      </c>
      <c r="E61" s="123"/>
      <c r="F61" s="10"/>
      <c r="G61" s="104">
        <f t="shared" si="5"/>
        <v>0</v>
      </c>
    </row>
    <row r="62" spans="1:7" ht="35.1" customHeight="1">
      <c r="A62" s="119" t="s">
        <v>308</v>
      </c>
      <c r="B62" s="308" t="s">
        <v>687</v>
      </c>
      <c r="C62" s="308"/>
      <c r="D62" s="308"/>
      <c r="E62" s="308"/>
      <c r="F62" s="308"/>
      <c r="G62" s="322"/>
    </row>
    <row r="63" spans="1:7" ht="35.1" customHeight="1">
      <c r="A63" s="127" t="s">
        <v>316</v>
      </c>
      <c r="B63" s="304" t="s">
        <v>683</v>
      </c>
      <c r="C63" s="305"/>
      <c r="D63" s="124" t="s">
        <v>114</v>
      </c>
      <c r="E63" s="123"/>
      <c r="F63" s="10"/>
      <c r="G63" s="104">
        <f>IF(E63="",,(E63*F63))</f>
        <v>0</v>
      </c>
    </row>
    <row r="64" spans="1:7" ht="35.1" customHeight="1">
      <c r="A64" s="127" t="s">
        <v>317</v>
      </c>
      <c r="B64" s="304" t="s">
        <v>688</v>
      </c>
      <c r="C64" s="305"/>
      <c r="D64" s="124" t="s">
        <v>114</v>
      </c>
      <c r="E64" s="123"/>
      <c r="F64" s="10"/>
      <c r="G64" s="104">
        <f>IF(E64="",,(E64*F64))</f>
        <v>0</v>
      </c>
    </row>
    <row r="65" spans="1:7" ht="35.1" customHeight="1">
      <c r="A65" s="127" t="s">
        <v>318</v>
      </c>
      <c r="B65" s="304" t="s">
        <v>656</v>
      </c>
      <c r="C65" s="305"/>
      <c r="D65" s="124" t="s">
        <v>114</v>
      </c>
      <c r="E65" s="123"/>
      <c r="F65" s="10"/>
      <c r="G65" s="104">
        <f>IF(E65="",,(E65*F65))</f>
        <v>0</v>
      </c>
    </row>
    <row r="66" spans="1:7" ht="35.1" customHeight="1">
      <c r="A66" s="119" t="s">
        <v>319</v>
      </c>
      <c r="B66" s="308" t="s">
        <v>725</v>
      </c>
      <c r="C66" s="308"/>
      <c r="D66" s="308"/>
      <c r="E66" s="308"/>
      <c r="F66" s="308"/>
      <c r="G66" s="322"/>
    </row>
    <row r="67" spans="1:7" ht="35.1" customHeight="1">
      <c r="A67" s="127" t="s">
        <v>320</v>
      </c>
      <c r="B67" s="231" t="s">
        <v>734</v>
      </c>
      <c r="C67" s="230"/>
      <c r="D67" s="124" t="s">
        <v>114</v>
      </c>
      <c r="E67" s="123">
        <v>5695</v>
      </c>
      <c r="F67" s="10"/>
      <c r="G67" s="104">
        <f t="shared" ref="G67" si="6">IF(E67="",,(E67*F67))</f>
        <v>0</v>
      </c>
    </row>
    <row r="68" spans="1:7" ht="35.1" customHeight="1">
      <c r="A68" s="127" t="s">
        <v>320</v>
      </c>
      <c r="B68" s="325" t="s">
        <v>726</v>
      </c>
      <c r="C68" s="305"/>
      <c r="D68" s="124" t="s">
        <v>114</v>
      </c>
      <c r="E68" s="123">
        <v>50</v>
      </c>
      <c r="F68" s="10"/>
      <c r="G68" s="104">
        <f t="shared" ref="G68:G78" si="7">IF(E68="",,(E68*F68))</f>
        <v>0</v>
      </c>
    </row>
    <row r="69" spans="1:7" ht="35.1" customHeight="1">
      <c r="A69" s="127" t="s">
        <v>320</v>
      </c>
      <c r="B69" s="231" t="s">
        <v>727</v>
      </c>
      <c r="C69" s="230"/>
      <c r="D69" s="124" t="s">
        <v>114</v>
      </c>
      <c r="E69" s="123">
        <v>4056</v>
      </c>
      <c r="F69" s="10"/>
      <c r="G69" s="104">
        <f t="shared" ref="G69" si="8">IF(E69="",,(E69*F69))</f>
        <v>0</v>
      </c>
    </row>
    <row r="70" spans="1:7" ht="35.1" customHeight="1">
      <c r="A70" s="127" t="s">
        <v>321</v>
      </c>
      <c r="B70" s="325" t="s">
        <v>728</v>
      </c>
      <c r="C70" s="305"/>
      <c r="D70" s="124" t="s">
        <v>114</v>
      </c>
      <c r="E70" s="123">
        <v>373</v>
      </c>
      <c r="F70" s="10"/>
      <c r="G70" s="104">
        <f t="shared" si="7"/>
        <v>0</v>
      </c>
    </row>
    <row r="71" spans="1:7" ht="35.1" customHeight="1">
      <c r="A71" s="127" t="s">
        <v>321</v>
      </c>
      <c r="B71" s="231" t="s">
        <v>729</v>
      </c>
      <c r="C71" s="230"/>
      <c r="D71" s="124" t="s">
        <v>114</v>
      </c>
      <c r="E71" s="123">
        <v>2839</v>
      </c>
      <c r="F71" s="10"/>
      <c r="G71" s="104">
        <f t="shared" ref="G71" si="9">IF(E71="",,(E71*F71))</f>
        <v>0</v>
      </c>
    </row>
    <row r="72" spans="1:7" ht="35.1" customHeight="1">
      <c r="A72" s="127" t="s">
        <v>322</v>
      </c>
      <c r="B72" s="325" t="s">
        <v>730</v>
      </c>
      <c r="C72" s="305"/>
      <c r="D72" s="124" t="s">
        <v>114</v>
      </c>
      <c r="E72" s="123">
        <v>114</v>
      </c>
      <c r="F72" s="10"/>
      <c r="G72" s="104">
        <f>IF(E72="",,(E72*F72))</f>
        <v>0</v>
      </c>
    </row>
    <row r="73" spans="1:7" ht="35.1" customHeight="1">
      <c r="A73" s="127" t="s">
        <v>322</v>
      </c>
      <c r="B73" s="231" t="s">
        <v>731</v>
      </c>
      <c r="C73" s="230"/>
      <c r="D73" s="124" t="s">
        <v>114</v>
      </c>
      <c r="E73" s="123">
        <v>825</v>
      </c>
      <c r="F73" s="10"/>
      <c r="G73" s="104">
        <f t="shared" ref="G73" si="10">IF(E73="",,(E73*F73))</f>
        <v>0</v>
      </c>
    </row>
    <row r="74" spans="1:7" ht="35.1" customHeight="1">
      <c r="A74" s="127" t="s">
        <v>323</v>
      </c>
      <c r="B74" s="325" t="s">
        <v>732</v>
      </c>
      <c r="C74" s="305"/>
      <c r="D74" s="124" t="s">
        <v>114</v>
      </c>
      <c r="E74" s="123">
        <v>175</v>
      </c>
      <c r="F74" s="10"/>
      <c r="G74" s="104">
        <f t="shared" si="7"/>
        <v>0</v>
      </c>
    </row>
    <row r="75" spans="1:7" ht="35.1" customHeight="1">
      <c r="A75" s="127" t="s">
        <v>323</v>
      </c>
      <c r="B75" s="231" t="s">
        <v>733</v>
      </c>
      <c r="C75" s="230"/>
      <c r="D75" s="124" t="s">
        <v>114</v>
      </c>
      <c r="E75" s="123">
        <v>140</v>
      </c>
      <c r="F75" s="10"/>
      <c r="G75" s="104">
        <f t="shared" ref="G75" si="11">IF(E75="",,(E75*F75))</f>
        <v>0</v>
      </c>
    </row>
    <row r="76" spans="1:7" ht="35.1" customHeight="1">
      <c r="A76" s="127" t="s">
        <v>324</v>
      </c>
      <c r="B76" s="304" t="s">
        <v>681</v>
      </c>
      <c r="C76" s="305"/>
      <c r="D76" s="124" t="s">
        <v>114</v>
      </c>
      <c r="E76" s="123"/>
      <c r="F76" s="10"/>
      <c r="G76" s="104">
        <f t="shared" si="7"/>
        <v>0</v>
      </c>
    </row>
    <row r="77" spans="1:7" ht="35.1" customHeight="1">
      <c r="A77" s="127" t="s">
        <v>325</v>
      </c>
      <c r="B77" s="304" t="s">
        <v>659</v>
      </c>
      <c r="C77" s="326"/>
      <c r="D77" s="124" t="s">
        <v>114</v>
      </c>
      <c r="E77" s="123"/>
      <c r="F77" s="10"/>
      <c r="G77" s="104">
        <f>IF(E77="",,(E77*F77))</f>
        <v>0</v>
      </c>
    </row>
    <row r="78" spans="1:7" ht="35.1" customHeight="1">
      <c r="A78" s="127" t="s">
        <v>326</v>
      </c>
      <c r="B78" s="304" t="s">
        <v>689</v>
      </c>
      <c r="C78" s="326"/>
      <c r="D78" s="124" t="s">
        <v>114</v>
      </c>
      <c r="E78" s="123"/>
      <c r="F78" s="10"/>
      <c r="G78" s="104">
        <f t="shared" si="7"/>
        <v>0</v>
      </c>
    </row>
    <row r="79" spans="1:7" ht="35.1" customHeight="1">
      <c r="A79" s="119" t="s">
        <v>319</v>
      </c>
      <c r="B79" s="308" t="s">
        <v>690</v>
      </c>
      <c r="C79" s="308"/>
      <c r="D79" s="308"/>
      <c r="E79" s="308"/>
      <c r="F79" s="308"/>
      <c r="G79" s="322"/>
    </row>
    <row r="80" spans="1:7" ht="35.1" customHeight="1">
      <c r="A80" s="127" t="s">
        <v>327</v>
      </c>
      <c r="B80" s="304" t="s">
        <v>683</v>
      </c>
      <c r="C80" s="305"/>
      <c r="D80" s="124" t="s">
        <v>114</v>
      </c>
      <c r="E80" s="123"/>
      <c r="F80" s="10"/>
      <c r="G80" s="104">
        <f>IF(E80="",,(E80*F80))</f>
        <v>0</v>
      </c>
    </row>
    <row r="81" spans="1:7" ht="35.1" customHeight="1">
      <c r="A81" s="127" t="s">
        <v>328</v>
      </c>
      <c r="B81" s="304" t="s">
        <v>655</v>
      </c>
      <c r="C81" s="305"/>
      <c r="D81" s="124" t="s">
        <v>114</v>
      </c>
      <c r="E81" s="123"/>
      <c r="F81" s="10"/>
      <c r="G81" s="104">
        <f>IF(E81="",,(E81*F81))</f>
        <v>0</v>
      </c>
    </row>
    <row r="82" spans="1:7" ht="35.1" customHeight="1">
      <c r="A82" s="127" t="s">
        <v>329</v>
      </c>
      <c r="B82" s="304" t="s">
        <v>656</v>
      </c>
      <c r="C82" s="305"/>
      <c r="D82" s="124" t="s">
        <v>114</v>
      </c>
      <c r="E82" s="123"/>
      <c r="F82" s="10"/>
      <c r="G82" s="104">
        <f>IF(E82="",,(E82*F82))</f>
        <v>0</v>
      </c>
    </row>
    <row r="83" spans="1:7" ht="35.1" customHeight="1">
      <c r="A83" s="119" t="s">
        <v>330</v>
      </c>
      <c r="B83" s="308" t="s">
        <v>691</v>
      </c>
      <c r="C83" s="308"/>
      <c r="D83" s="308"/>
      <c r="E83" s="308"/>
      <c r="F83" s="308"/>
      <c r="G83" s="322"/>
    </row>
    <row r="84" spans="1:7" ht="35.1" customHeight="1">
      <c r="A84" s="127" t="s">
        <v>331</v>
      </c>
      <c r="B84" s="304" t="s">
        <v>654</v>
      </c>
      <c r="C84" s="305"/>
      <c r="D84" s="124" t="s">
        <v>114</v>
      </c>
      <c r="E84" s="123"/>
      <c r="F84" s="10"/>
      <c r="G84" s="104">
        <f t="shared" ref="G84:G90" si="12">IF(E84="",,(E84*F84))</f>
        <v>0</v>
      </c>
    </row>
    <row r="85" spans="1:7" ht="35.1" customHeight="1">
      <c r="A85" s="127" t="s">
        <v>332</v>
      </c>
      <c r="B85" s="304" t="s">
        <v>655</v>
      </c>
      <c r="C85" s="305"/>
      <c r="D85" s="124" t="s">
        <v>114</v>
      </c>
      <c r="E85" s="123"/>
      <c r="F85" s="10"/>
      <c r="G85" s="104">
        <f t="shared" si="12"/>
        <v>0</v>
      </c>
    </row>
    <row r="86" spans="1:7" ht="35.1" customHeight="1">
      <c r="A86" s="127" t="s">
        <v>333</v>
      </c>
      <c r="B86" s="304" t="s">
        <v>656</v>
      </c>
      <c r="C86" s="305"/>
      <c r="D86" s="124" t="s">
        <v>114</v>
      </c>
      <c r="E86" s="123"/>
      <c r="F86" s="10"/>
      <c r="G86" s="104">
        <f t="shared" si="12"/>
        <v>0</v>
      </c>
    </row>
    <row r="87" spans="1:7" ht="35.1" customHeight="1">
      <c r="A87" s="127" t="s">
        <v>334</v>
      </c>
      <c r="B87" s="304" t="s">
        <v>657</v>
      </c>
      <c r="C87" s="305"/>
      <c r="D87" s="124" t="s">
        <v>114</v>
      </c>
      <c r="E87" s="123"/>
      <c r="F87" s="10"/>
      <c r="G87" s="104">
        <f t="shared" si="12"/>
        <v>0</v>
      </c>
    </row>
    <row r="88" spans="1:7" ht="35.1" customHeight="1">
      <c r="A88" s="127" t="s">
        <v>335</v>
      </c>
      <c r="B88" s="304" t="s">
        <v>681</v>
      </c>
      <c r="C88" s="305"/>
      <c r="D88" s="124" t="s">
        <v>114</v>
      </c>
      <c r="E88" s="123"/>
      <c r="F88" s="10"/>
      <c r="G88" s="104">
        <f t="shared" si="12"/>
        <v>0</v>
      </c>
    </row>
    <row r="89" spans="1:7" ht="35.1" customHeight="1">
      <c r="A89" s="127" t="s">
        <v>336</v>
      </c>
      <c r="B89" s="304" t="s">
        <v>692</v>
      </c>
      <c r="C89" s="326"/>
      <c r="D89" s="124" t="s">
        <v>114</v>
      </c>
      <c r="E89" s="123"/>
      <c r="F89" s="10"/>
      <c r="G89" s="104">
        <f>IF(E89="",,(E89*F89))</f>
        <v>0</v>
      </c>
    </row>
    <row r="90" spans="1:7" ht="35.1" customHeight="1">
      <c r="A90" s="127" t="s">
        <v>337</v>
      </c>
      <c r="B90" s="304" t="s">
        <v>693</v>
      </c>
      <c r="C90" s="326"/>
      <c r="D90" s="124" t="s">
        <v>114</v>
      </c>
      <c r="E90" s="123"/>
      <c r="F90" s="10"/>
      <c r="G90" s="104">
        <f t="shared" si="12"/>
        <v>0</v>
      </c>
    </row>
    <row r="91" spans="1:7" ht="35.1" customHeight="1">
      <c r="A91" s="118" t="s">
        <v>330</v>
      </c>
      <c r="B91" s="308" t="s">
        <v>694</v>
      </c>
      <c r="C91" s="308"/>
      <c r="D91" s="308"/>
      <c r="E91" s="308"/>
      <c r="F91" s="308"/>
      <c r="G91" s="322"/>
    </row>
    <row r="92" spans="1:7" ht="35.1" customHeight="1">
      <c r="A92" s="126" t="s">
        <v>338</v>
      </c>
      <c r="B92" s="304" t="s">
        <v>683</v>
      </c>
      <c r="C92" s="305"/>
      <c r="D92" s="124" t="s">
        <v>114</v>
      </c>
      <c r="E92" s="123"/>
      <c r="F92" s="10"/>
      <c r="G92" s="104">
        <f>IF(E92="",,(E92*F92))</f>
        <v>0</v>
      </c>
    </row>
    <row r="93" spans="1:7" ht="35.1" customHeight="1">
      <c r="A93" s="126" t="s">
        <v>339</v>
      </c>
      <c r="B93" s="304" t="s">
        <v>695</v>
      </c>
      <c r="C93" s="305"/>
      <c r="D93" s="124" t="s">
        <v>114</v>
      </c>
      <c r="E93" s="123"/>
      <c r="F93" s="10"/>
      <c r="G93" s="104">
        <f>IF(E93="",,(E93*F93))</f>
        <v>0</v>
      </c>
    </row>
    <row r="94" spans="1:7" ht="35.1" customHeight="1">
      <c r="A94" s="126" t="s">
        <v>340</v>
      </c>
      <c r="B94" s="304" t="s">
        <v>656</v>
      </c>
      <c r="C94" s="305"/>
      <c r="D94" s="124" t="s">
        <v>114</v>
      </c>
      <c r="E94" s="123"/>
      <c r="F94" s="10"/>
      <c r="G94" s="104">
        <f>IF(E94="",,(E94*F94))</f>
        <v>0</v>
      </c>
    </row>
    <row r="95" spans="1:7" ht="35.1" customHeight="1">
      <c r="A95" s="118" t="s">
        <v>341</v>
      </c>
      <c r="B95" s="308" t="s">
        <v>696</v>
      </c>
      <c r="C95" s="308"/>
      <c r="D95" s="308"/>
      <c r="E95" s="308"/>
      <c r="F95" s="308"/>
      <c r="G95" s="322"/>
    </row>
    <row r="96" spans="1:7" ht="35.1" customHeight="1">
      <c r="A96" s="126" t="s">
        <v>342</v>
      </c>
      <c r="B96" s="304" t="s">
        <v>683</v>
      </c>
      <c r="C96" s="305"/>
      <c r="D96" s="124" t="s">
        <v>114</v>
      </c>
      <c r="E96" s="123"/>
      <c r="F96" s="10"/>
      <c r="G96" s="104">
        <f t="shared" ref="G96:G142" si="13">IF(E96="",,(E96*F96))</f>
        <v>0</v>
      </c>
    </row>
    <row r="97" spans="1:7" ht="35.1" customHeight="1">
      <c r="A97" s="126" t="s">
        <v>343</v>
      </c>
      <c r="B97" s="304" t="s">
        <v>679</v>
      </c>
      <c r="C97" s="305"/>
      <c r="D97" s="124" t="s">
        <v>114</v>
      </c>
      <c r="E97" s="123"/>
      <c r="F97" s="10"/>
      <c r="G97" s="104">
        <f t="shared" si="13"/>
        <v>0</v>
      </c>
    </row>
    <row r="98" spans="1:7" ht="35.1" customHeight="1">
      <c r="A98" s="126" t="s">
        <v>344</v>
      </c>
      <c r="B98" s="304" t="s">
        <v>697</v>
      </c>
      <c r="C98" s="305"/>
      <c r="D98" s="124" t="s">
        <v>114</v>
      </c>
      <c r="E98" s="123"/>
      <c r="F98" s="10"/>
      <c r="G98" s="104">
        <f t="shared" si="13"/>
        <v>0</v>
      </c>
    </row>
    <row r="99" spans="1:7" ht="35.1" customHeight="1">
      <c r="A99" s="126" t="s">
        <v>345</v>
      </c>
      <c r="B99" s="304" t="s">
        <v>657</v>
      </c>
      <c r="C99" s="305"/>
      <c r="D99" s="124" t="s">
        <v>114</v>
      </c>
      <c r="E99" s="123"/>
      <c r="F99" s="10"/>
      <c r="G99" s="104">
        <f t="shared" si="13"/>
        <v>0</v>
      </c>
    </row>
    <row r="100" spans="1:7" ht="35.1" customHeight="1">
      <c r="A100" s="126" t="s">
        <v>346</v>
      </c>
      <c r="B100" s="304" t="s">
        <v>658</v>
      </c>
      <c r="C100" s="305"/>
      <c r="D100" s="124" t="s">
        <v>114</v>
      </c>
      <c r="E100" s="123"/>
      <c r="F100" s="10"/>
      <c r="G100" s="104">
        <f t="shared" si="13"/>
        <v>0</v>
      </c>
    </row>
    <row r="101" spans="1:7" ht="35.1" customHeight="1">
      <c r="A101" s="126" t="s">
        <v>347</v>
      </c>
      <c r="B101" s="304" t="s">
        <v>659</v>
      </c>
      <c r="C101" s="326"/>
      <c r="D101" s="124" t="s">
        <v>114</v>
      </c>
      <c r="E101" s="123"/>
      <c r="F101" s="10"/>
      <c r="G101" s="104">
        <f>IF(E101="",,(E101*F101))</f>
        <v>0</v>
      </c>
    </row>
    <row r="102" spans="1:7" ht="35.1" customHeight="1">
      <c r="A102" s="126" t="s">
        <v>348</v>
      </c>
      <c r="B102" s="304" t="s">
        <v>689</v>
      </c>
      <c r="C102" s="326"/>
      <c r="D102" s="124" t="s">
        <v>114</v>
      </c>
      <c r="E102" s="123"/>
      <c r="F102" s="10"/>
      <c r="G102" s="104">
        <f t="shared" si="13"/>
        <v>0</v>
      </c>
    </row>
    <row r="103" spans="1:7" ht="35.1" customHeight="1">
      <c r="A103" s="118" t="s">
        <v>341</v>
      </c>
      <c r="B103" s="308" t="s">
        <v>698</v>
      </c>
      <c r="C103" s="308"/>
      <c r="D103" s="308"/>
      <c r="E103" s="308"/>
      <c r="F103" s="308"/>
      <c r="G103" s="322"/>
    </row>
    <row r="104" spans="1:7" ht="35.1" customHeight="1">
      <c r="A104" s="126" t="s">
        <v>349</v>
      </c>
      <c r="B104" s="304" t="s">
        <v>699</v>
      </c>
      <c r="C104" s="305"/>
      <c r="D104" s="124" t="s">
        <v>114</v>
      </c>
      <c r="E104" s="123"/>
      <c r="F104" s="10"/>
      <c r="G104" s="104">
        <f>IF(E104="",,(E104*F104))</f>
        <v>0</v>
      </c>
    </row>
    <row r="105" spans="1:7" ht="35.1" customHeight="1">
      <c r="A105" s="126" t="s">
        <v>350</v>
      </c>
      <c r="B105" s="304" t="s">
        <v>688</v>
      </c>
      <c r="C105" s="305"/>
      <c r="D105" s="124" t="s">
        <v>114</v>
      </c>
      <c r="E105" s="123"/>
      <c r="F105" s="10"/>
      <c r="G105" s="104">
        <f>IF(E105="",,(E105*F105))</f>
        <v>0</v>
      </c>
    </row>
    <row r="106" spans="1:7" ht="35.1" customHeight="1">
      <c r="A106" s="126" t="s">
        <v>351</v>
      </c>
      <c r="B106" s="304" t="s">
        <v>656</v>
      </c>
      <c r="C106" s="305"/>
      <c r="D106" s="124" t="s">
        <v>114</v>
      </c>
      <c r="E106" s="123"/>
      <c r="F106" s="10"/>
      <c r="G106" s="104">
        <f>IF(E106="",,(E106*F106))</f>
        <v>0</v>
      </c>
    </row>
    <row r="107" spans="1:7" ht="35.1" customHeight="1">
      <c r="A107" s="128" t="s">
        <v>419</v>
      </c>
      <c r="B107" s="306" t="s">
        <v>591</v>
      </c>
      <c r="C107" s="306"/>
      <c r="D107" s="306"/>
      <c r="E107" s="306"/>
      <c r="F107" s="120"/>
      <c r="G107" s="113"/>
    </row>
    <row r="108" spans="1:7" ht="35.1" customHeight="1">
      <c r="A108" s="129" t="s">
        <v>420</v>
      </c>
      <c r="B108" s="304" t="s">
        <v>558</v>
      </c>
      <c r="C108" s="305"/>
      <c r="D108" s="124" t="s">
        <v>28</v>
      </c>
      <c r="E108" s="123"/>
      <c r="F108" s="10"/>
      <c r="G108" s="104">
        <f t="shared" si="13"/>
        <v>0</v>
      </c>
    </row>
    <row r="109" spans="1:7" ht="35.1" customHeight="1">
      <c r="A109" s="129" t="s">
        <v>421</v>
      </c>
      <c r="B109" s="304" t="s">
        <v>559</v>
      </c>
      <c r="C109" s="305"/>
      <c r="D109" s="124" t="s">
        <v>28</v>
      </c>
      <c r="E109" s="123"/>
      <c r="F109" s="10"/>
      <c r="G109" s="104">
        <f t="shared" si="13"/>
        <v>0</v>
      </c>
    </row>
    <row r="110" spans="1:7" ht="35.1" customHeight="1">
      <c r="A110" s="129" t="s">
        <v>283</v>
      </c>
      <c r="B110" s="304" t="s">
        <v>560</v>
      </c>
      <c r="C110" s="305"/>
      <c r="D110" s="124" t="s">
        <v>28</v>
      </c>
      <c r="E110" s="123"/>
      <c r="F110" s="10"/>
      <c r="G110" s="104">
        <f t="shared" si="13"/>
        <v>0</v>
      </c>
    </row>
    <row r="111" spans="1:7" ht="35.1" customHeight="1">
      <c r="A111" s="129" t="s">
        <v>284</v>
      </c>
      <c r="B111" s="304" t="s">
        <v>592</v>
      </c>
      <c r="C111" s="305"/>
      <c r="D111" s="124" t="s">
        <v>28</v>
      </c>
      <c r="E111" s="123"/>
      <c r="F111" s="10"/>
      <c r="G111" s="104">
        <f t="shared" si="13"/>
        <v>0</v>
      </c>
    </row>
    <row r="112" spans="1:7" ht="35.1" customHeight="1">
      <c r="A112" s="129" t="s">
        <v>422</v>
      </c>
      <c r="B112" s="304" t="s">
        <v>465</v>
      </c>
      <c r="C112" s="305"/>
      <c r="D112" s="124" t="s">
        <v>28</v>
      </c>
      <c r="E112" s="123"/>
      <c r="F112" s="10"/>
      <c r="G112" s="104">
        <f t="shared" si="13"/>
        <v>0</v>
      </c>
    </row>
    <row r="113" spans="1:7" ht="35.1" customHeight="1">
      <c r="A113" s="129" t="s">
        <v>423</v>
      </c>
      <c r="B113" s="304" t="s">
        <v>561</v>
      </c>
      <c r="C113" s="305"/>
      <c r="D113" s="124" t="s">
        <v>28</v>
      </c>
      <c r="E113" s="123"/>
      <c r="F113" s="10"/>
      <c r="G113" s="104">
        <f t="shared" si="13"/>
        <v>0</v>
      </c>
    </row>
    <row r="114" spans="1:7" ht="35.1" customHeight="1">
      <c r="A114" s="129" t="s">
        <v>424</v>
      </c>
      <c r="B114" s="304" t="s">
        <v>466</v>
      </c>
      <c r="C114" s="305"/>
      <c r="D114" s="124" t="s">
        <v>28</v>
      </c>
      <c r="E114" s="123"/>
      <c r="F114" s="10"/>
      <c r="G114" s="104">
        <f t="shared" si="13"/>
        <v>0</v>
      </c>
    </row>
    <row r="115" spans="1:7" ht="35.1" customHeight="1">
      <c r="A115" s="129" t="s">
        <v>285</v>
      </c>
      <c r="B115" s="304" t="s">
        <v>467</v>
      </c>
      <c r="C115" s="305"/>
      <c r="D115" s="124" t="s">
        <v>28</v>
      </c>
      <c r="E115" s="123"/>
      <c r="F115" s="10"/>
      <c r="G115" s="104">
        <f t="shared" si="13"/>
        <v>0</v>
      </c>
    </row>
    <row r="116" spans="1:7" ht="35.1" customHeight="1">
      <c r="A116" s="129" t="s">
        <v>286</v>
      </c>
      <c r="B116" s="304" t="s">
        <v>562</v>
      </c>
      <c r="C116" s="305"/>
      <c r="D116" s="124" t="s">
        <v>28</v>
      </c>
      <c r="E116" s="123"/>
      <c r="F116" s="10"/>
      <c r="G116" s="104">
        <f t="shared" si="13"/>
        <v>0</v>
      </c>
    </row>
    <row r="117" spans="1:7" ht="35.1" customHeight="1">
      <c r="A117" s="129" t="s">
        <v>425</v>
      </c>
      <c r="B117" s="304" t="s">
        <v>563</v>
      </c>
      <c r="C117" s="305"/>
      <c r="D117" s="124" t="s">
        <v>28</v>
      </c>
      <c r="E117" s="123"/>
      <c r="F117" s="10"/>
      <c r="G117" s="104">
        <f t="shared" si="13"/>
        <v>0</v>
      </c>
    </row>
    <row r="118" spans="1:7" ht="35.1" customHeight="1">
      <c r="A118" s="129" t="s">
        <v>426</v>
      </c>
      <c r="B118" s="304" t="s">
        <v>564</v>
      </c>
      <c r="C118" s="305"/>
      <c r="D118" s="124" t="s">
        <v>28</v>
      </c>
      <c r="E118" s="123"/>
      <c r="F118" s="10"/>
      <c r="G118" s="104">
        <f t="shared" si="13"/>
        <v>0</v>
      </c>
    </row>
    <row r="119" spans="1:7" ht="35.1" customHeight="1">
      <c r="A119" s="128" t="s">
        <v>419</v>
      </c>
      <c r="B119" s="306" t="s">
        <v>593</v>
      </c>
      <c r="C119" s="306"/>
      <c r="D119" s="306"/>
      <c r="E119" s="306"/>
      <c r="F119" s="130"/>
      <c r="G119" s="131"/>
    </row>
    <row r="120" spans="1:7" ht="35.1" customHeight="1">
      <c r="A120" s="129" t="s">
        <v>287</v>
      </c>
      <c r="B120" s="304" t="s">
        <v>558</v>
      </c>
      <c r="C120" s="305"/>
      <c r="D120" s="124" t="s">
        <v>28</v>
      </c>
      <c r="E120" s="123">
        <v>4</v>
      </c>
      <c r="F120" s="10"/>
      <c r="G120" s="104">
        <f t="shared" si="13"/>
        <v>0</v>
      </c>
    </row>
    <row r="121" spans="1:7" ht="35.1" customHeight="1">
      <c r="A121" s="129" t="s">
        <v>288</v>
      </c>
      <c r="B121" s="304" t="s">
        <v>559</v>
      </c>
      <c r="C121" s="305"/>
      <c r="D121" s="124" t="s">
        <v>28</v>
      </c>
      <c r="E121" s="123"/>
      <c r="F121" s="10"/>
      <c r="G121" s="104">
        <f t="shared" si="13"/>
        <v>0</v>
      </c>
    </row>
    <row r="122" spans="1:7" ht="35.1" customHeight="1">
      <c r="A122" s="129" t="s">
        <v>451</v>
      </c>
      <c r="B122" s="304" t="s">
        <v>566</v>
      </c>
      <c r="C122" s="305"/>
      <c r="D122" s="124" t="s">
        <v>28</v>
      </c>
      <c r="E122" s="123"/>
      <c r="F122" s="10"/>
      <c r="G122" s="104">
        <f t="shared" si="13"/>
        <v>0</v>
      </c>
    </row>
    <row r="123" spans="1:7" ht="35.1" customHeight="1">
      <c r="A123" s="129" t="s">
        <v>289</v>
      </c>
      <c r="B123" s="304" t="s">
        <v>592</v>
      </c>
      <c r="C123" s="305"/>
      <c r="D123" s="124" t="s">
        <v>28</v>
      </c>
      <c r="E123" s="123"/>
      <c r="F123" s="10"/>
      <c r="G123" s="104">
        <f t="shared" si="13"/>
        <v>0</v>
      </c>
    </row>
    <row r="124" spans="1:7" ht="35.1" customHeight="1">
      <c r="A124" s="129" t="s">
        <v>290</v>
      </c>
      <c r="B124" s="304" t="s">
        <v>465</v>
      </c>
      <c r="C124" s="305"/>
      <c r="D124" s="124" t="s">
        <v>28</v>
      </c>
      <c r="E124" s="123"/>
      <c r="F124" s="10"/>
      <c r="G124" s="104">
        <f t="shared" si="13"/>
        <v>0</v>
      </c>
    </row>
    <row r="125" spans="1:7" ht="35.1" customHeight="1">
      <c r="A125" s="129" t="s">
        <v>291</v>
      </c>
      <c r="B125" s="304" t="s">
        <v>561</v>
      </c>
      <c r="C125" s="305"/>
      <c r="D125" s="124" t="s">
        <v>28</v>
      </c>
      <c r="E125" s="123"/>
      <c r="F125" s="10"/>
      <c r="G125" s="104">
        <f t="shared" si="13"/>
        <v>0</v>
      </c>
    </row>
    <row r="126" spans="1:7" ht="35.1" customHeight="1">
      <c r="A126" s="129" t="s">
        <v>292</v>
      </c>
      <c r="B126" s="304" t="s">
        <v>466</v>
      </c>
      <c r="C126" s="305"/>
      <c r="D126" s="124" t="s">
        <v>28</v>
      </c>
      <c r="E126" s="123"/>
      <c r="F126" s="10"/>
      <c r="G126" s="104">
        <f t="shared" si="13"/>
        <v>0</v>
      </c>
    </row>
    <row r="127" spans="1:7" ht="35.1" customHeight="1">
      <c r="A127" s="129" t="s">
        <v>293</v>
      </c>
      <c r="B127" s="304" t="s">
        <v>467</v>
      </c>
      <c r="C127" s="305"/>
      <c r="D127" s="124" t="s">
        <v>28</v>
      </c>
      <c r="E127" s="123"/>
      <c r="F127" s="10"/>
      <c r="G127" s="104">
        <f t="shared" si="13"/>
        <v>0</v>
      </c>
    </row>
    <row r="128" spans="1:7" ht="35.1" customHeight="1">
      <c r="A128" s="129" t="s">
        <v>294</v>
      </c>
      <c r="B128" s="304" t="s">
        <v>562</v>
      </c>
      <c r="C128" s="305"/>
      <c r="D128" s="124" t="s">
        <v>28</v>
      </c>
      <c r="E128" s="123"/>
      <c r="F128" s="10"/>
      <c r="G128" s="104">
        <f t="shared" si="13"/>
        <v>0</v>
      </c>
    </row>
    <row r="129" spans="1:7" ht="35.1" customHeight="1">
      <c r="A129" s="129" t="s">
        <v>295</v>
      </c>
      <c r="B129" s="304" t="s">
        <v>567</v>
      </c>
      <c r="C129" s="305"/>
      <c r="D129" s="124" t="s">
        <v>28</v>
      </c>
      <c r="E129" s="123"/>
      <c r="F129" s="10"/>
      <c r="G129" s="104">
        <f t="shared" si="13"/>
        <v>0</v>
      </c>
    </row>
    <row r="130" spans="1:7" ht="35.1" customHeight="1">
      <c r="A130" s="129" t="s">
        <v>296</v>
      </c>
      <c r="B130" s="304" t="s">
        <v>568</v>
      </c>
      <c r="C130" s="305"/>
      <c r="D130" s="124" t="s">
        <v>28</v>
      </c>
      <c r="E130" s="123"/>
      <c r="F130" s="10"/>
      <c r="G130" s="104">
        <f t="shared" si="13"/>
        <v>0</v>
      </c>
    </row>
    <row r="131" spans="1:7" ht="35.1" customHeight="1">
      <c r="A131" s="128" t="s">
        <v>419</v>
      </c>
      <c r="B131" s="306" t="s">
        <v>594</v>
      </c>
      <c r="C131" s="306"/>
      <c r="D131" s="306"/>
      <c r="E131" s="306"/>
      <c r="F131" s="130"/>
      <c r="G131" s="131"/>
    </row>
    <row r="132" spans="1:7" ht="35.1" customHeight="1">
      <c r="A132" s="129" t="s">
        <v>297</v>
      </c>
      <c r="B132" s="304" t="s">
        <v>558</v>
      </c>
      <c r="C132" s="305"/>
      <c r="D132" s="124" t="s">
        <v>28</v>
      </c>
      <c r="E132" s="123"/>
      <c r="F132" s="10"/>
      <c r="G132" s="104">
        <f t="shared" si="13"/>
        <v>0</v>
      </c>
    </row>
    <row r="133" spans="1:7" ht="35.1" customHeight="1">
      <c r="A133" s="129" t="s">
        <v>298</v>
      </c>
      <c r="B133" s="304" t="s">
        <v>559</v>
      </c>
      <c r="C133" s="305"/>
      <c r="D133" s="124" t="s">
        <v>28</v>
      </c>
      <c r="E133" s="123"/>
      <c r="F133" s="10"/>
      <c r="G133" s="104">
        <f t="shared" si="13"/>
        <v>0</v>
      </c>
    </row>
    <row r="134" spans="1:7" ht="35.1" customHeight="1">
      <c r="A134" s="129" t="s">
        <v>299</v>
      </c>
      <c r="B134" s="304" t="s">
        <v>566</v>
      </c>
      <c r="C134" s="305"/>
      <c r="D134" s="124" t="s">
        <v>28</v>
      </c>
      <c r="E134" s="123"/>
      <c r="F134" s="10"/>
      <c r="G134" s="104">
        <f t="shared" si="13"/>
        <v>0</v>
      </c>
    </row>
    <row r="135" spans="1:7" ht="35.1" customHeight="1">
      <c r="A135" s="129" t="s">
        <v>300</v>
      </c>
      <c r="B135" s="304" t="s">
        <v>592</v>
      </c>
      <c r="C135" s="305"/>
      <c r="D135" s="124" t="s">
        <v>28</v>
      </c>
      <c r="E135" s="123"/>
      <c r="F135" s="10"/>
      <c r="G135" s="104">
        <f t="shared" si="13"/>
        <v>0</v>
      </c>
    </row>
    <row r="136" spans="1:7" ht="35.1" customHeight="1">
      <c r="A136" s="129" t="s">
        <v>301</v>
      </c>
      <c r="B136" s="304" t="s">
        <v>465</v>
      </c>
      <c r="C136" s="305"/>
      <c r="D136" s="124" t="s">
        <v>28</v>
      </c>
      <c r="E136" s="123"/>
      <c r="F136" s="10"/>
      <c r="G136" s="104">
        <f t="shared" si="13"/>
        <v>0</v>
      </c>
    </row>
    <row r="137" spans="1:7" ht="35.1" customHeight="1">
      <c r="A137" s="129" t="s">
        <v>302</v>
      </c>
      <c r="B137" s="304" t="s">
        <v>561</v>
      </c>
      <c r="C137" s="305"/>
      <c r="D137" s="124" t="s">
        <v>28</v>
      </c>
      <c r="E137" s="123"/>
      <c r="F137" s="10"/>
      <c r="G137" s="104">
        <f t="shared" si="13"/>
        <v>0</v>
      </c>
    </row>
    <row r="138" spans="1:7" ht="35.1" customHeight="1">
      <c r="A138" s="129" t="s">
        <v>303</v>
      </c>
      <c r="B138" s="304" t="s">
        <v>466</v>
      </c>
      <c r="C138" s="305"/>
      <c r="D138" s="124" t="s">
        <v>28</v>
      </c>
      <c r="E138" s="123"/>
      <c r="F138" s="10"/>
      <c r="G138" s="104">
        <f t="shared" si="13"/>
        <v>0</v>
      </c>
    </row>
    <row r="139" spans="1:7" ht="35.1" customHeight="1">
      <c r="A139" s="129" t="s">
        <v>304</v>
      </c>
      <c r="B139" s="304" t="s">
        <v>467</v>
      </c>
      <c r="C139" s="305"/>
      <c r="D139" s="124" t="s">
        <v>28</v>
      </c>
      <c r="E139" s="123"/>
      <c r="F139" s="10"/>
      <c r="G139" s="104">
        <f t="shared" si="13"/>
        <v>0</v>
      </c>
    </row>
    <row r="140" spans="1:7" ht="35.1" customHeight="1">
      <c r="A140" s="129" t="s">
        <v>305</v>
      </c>
      <c r="B140" s="304" t="s">
        <v>562</v>
      </c>
      <c r="C140" s="305"/>
      <c r="D140" s="124" t="s">
        <v>28</v>
      </c>
      <c r="E140" s="123"/>
      <c r="F140" s="10"/>
      <c r="G140" s="104">
        <f t="shared" si="13"/>
        <v>0</v>
      </c>
    </row>
    <row r="141" spans="1:7" ht="35.1" customHeight="1">
      <c r="A141" s="129" t="s">
        <v>306</v>
      </c>
      <c r="B141" s="304" t="s">
        <v>567</v>
      </c>
      <c r="C141" s="305"/>
      <c r="D141" s="124" t="s">
        <v>28</v>
      </c>
      <c r="E141" s="123"/>
      <c r="F141" s="10"/>
      <c r="G141" s="104">
        <f t="shared" si="13"/>
        <v>0</v>
      </c>
    </row>
    <row r="142" spans="1:7" ht="35.1" customHeight="1">
      <c r="A142" s="129" t="s">
        <v>307</v>
      </c>
      <c r="B142" s="304" t="s">
        <v>568</v>
      </c>
      <c r="C142" s="305"/>
      <c r="D142" s="124" t="s">
        <v>28</v>
      </c>
      <c r="E142" s="123"/>
      <c r="F142" s="10"/>
      <c r="G142" s="104">
        <f t="shared" si="13"/>
        <v>0</v>
      </c>
    </row>
    <row r="143" spans="1:7" ht="35.1" customHeight="1">
      <c r="A143" s="128" t="s">
        <v>427</v>
      </c>
      <c r="B143" s="306" t="s">
        <v>27</v>
      </c>
      <c r="C143" s="306"/>
      <c r="D143" s="306"/>
      <c r="E143" s="306"/>
      <c r="F143" s="306"/>
      <c r="G143" s="131"/>
    </row>
    <row r="144" spans="1:7" ht="35.1" customHeight="1">
      <c r="A144" s="129" t="s">
        <v>274</v>
      </c>
      <c r="B144" s="304" t="s">
        <v>471</v>
      </c>
      <c r="C144" s="305"/>
      <c r="D144" s="124" t="s">
        <v>28</v>
      </c>
      <c r="E144" s="123"/>
      <c r="F144" s="10"/>
      <c r="G144" s="104">
        <f>IF(E144="",,(E144*F144))</f>
        <v>0</v>
      </c>
    </row>
    <row r="145" spans="1:7" ht="35.1" customHeight="1">
      <c r="A145" s="129" t="s">
        <v>275</v>
      </c>
      <c r="B145" s="304" t="s">
        <v>569</v>
      </c>
      <c r="C145" s="305"/>
      <c r="D145" s="124" t="s">
        <v>28</v>
      </c>
      <c r="E145" s="123"/>
      <c r="F145" s="10"/>
      <c r="G145" s="104">
        <f>IF(E145="",,(E145*F145))</f>
        <v>0</v>
      </c>
    </row>
    <row r="146" spans="1:7" ht="35.1" customHeight="1">
      <c r="A146" s="129" t="s">
        <v>276</v>
      </c>
      <c r="B146" s="328" t="s">
        <v>98</v>
      </c>
      <c r="C146" s="329"/>
      <c r="D146" s="124" t="s">
        <v>28</v>
      </c>
      <c r="E146" s="123"/>
      <c r="F146" s="10"/>
      <c r="G146" s="104">
        <f>IF(E146="",,(E146*F146))</f>
        <v>0</v>
      </c>
    </row>
    <row r="147" spans="1:7" ht="35.1" customHeight="1">
      <c r="A147" s="128" t="s">
        <v>427</v>
      </c>
      <c r="B147" s="306" t="s">
        <v>570</v>
      </c>
      <c r="C147" s="306"/>
      <c r="D147" s="306"/>
      <c r="E147" s="306"/>
      <c r="F147" s="306"/>
      <c r="G147" s="131"/>
    </row>
    <row r="148" spans="1:7" ht="35.1" customHeight="1">
      <c r="A148" s="129" t="s">
        <v>277</v>
      </c>
      <c r="B148" s="304" t="s">
        <v>471</v>
      </c>
      <c r="C148" s="305"/>
      <c r="D148" s="124" t="s">
        <v>28</v>
      </c>
      <c r="E148" s="123">
        <v>1</v>
      </c>
      <c r="F148" s="10"/>
      <c r="G148" s="104">
        <f>IF(E148="",,(E148*F148))</f>
        <v>0</v>
      </c>
    </row>
    <row r="149" spans="1:7" ht="35.1" customHeight="1">
      <c r="A149" s="129" t="s">
        <v>278</v>
      </c>
      <c r="B149" s="304" t="s">
        <v>569</v>
      </c>
      <c r="C149" s="305"/>
      <c r="D149" s="124" t="s">
        <v>28</v>
      </c>
      <c r="E149" s="123"/>
      <c r="F149" s="10"/>
      <c r="G149" s="104">
        <f>IF(E149="",,(E149*F149))</f>
        <v>0</v>
      </c>
    </row>
    <row r="150" spans="1:7" ht="35.1" customHeight="1">
      <c r="A150" s="129" t="s">
        <v>279</v>
      </c>
      <c r="B150" s="304" t="s">
        <v>98</v>
      </c>
      <c r="C150" s="305"/>
      <c r="D150" s="124" t="s">
        <v>28</v>
      </c>
      <c r="E150" s="123"/>
      <c r="F150" s="10"/>
      <c r="G150" s="104">
        <f>IF(E150="",,(E150*F150))</f>
        <v>0</v>
      </c>
    </row>
    <row r="151" spans="1:7" ht="35.1" customHeight="1">
      <c r="A151" s="128" t="s">
        <v>427</v>
      </c>
      <c r="B151" s="333" t="s">
        <v>571</v>
      </c>
      <c r="C151" s="306"/>
      <c r="D151" s="306"/>
      <c r="E151" s="306"/>
      <c r="F151" s="306"/>
      <c r="G151" s="131"/>
    </row>
    <row r="152" spans="1:7" ht="35.1" customHeight="1">
      <c r="A152" s="129" t="s">
        <v>280</v>
      </c>
      <c r="B152" s="304" t="s">
        <v>471</v>
      </c>
      <c r="C152" s="305"/>
      <c r="D152" s="124" t="s">
        <v>28</v>
      </c>
      <c r="E152" s="123"/>
      <c r="F152" s="10"/>
      <c r="G152" s="104">
        <f>IF(E152="",,(E152*F152))</f>
        <v>0</v>
      </c>
    </row>
    <row r="153" spans="1:7" ht="35.1" customHeight="1">
      <c r="A153" s="129" t="s">
        <v>281</v>
      </c>
      <c r="B153" s="304" t="s">
        <v>569</v>
      </c>
      <c r="C153" s="305"/>
      <c r="D153" s="124" t="s">
        <v>28</v>
      </c>
      <c r="E153" s="123"/>
      <c r="F153" s="10"/>
      <c r="G153" s="104">
        <f>IF(E153="",,(E153*F153))</f>
        <v>0</v>
      </c>
    </row>
    <row r="154" spans="1:7" ht="35.1" customHeight="1">
      <c r="A154" s="129" t="s">
        <v>282</v>
      </c>
      <c r="B154" s="304" t="s">
        <v>98</v>
      </c>
      <c r="C154" s="305"/>
      <c r="D154" s="124" t="s">
        <v>28</v>
      </c>
      <c r="E154" s="123"/>
      <c r="F154" s="10"/>
      <c r="G154" s="104">
        <f>IF(E154="",,(E154*F154))</f>
        <v>0</v>
      </c>
    </row>
    <row r="155" spans="1:7" ht="35.1" customHeight="1">
      <c r="A155" s="128" t="s">
        <v>429</v>
      </c>
      <c r="B155" s="132" t="s">
        <v>595</v>
      </c>
      <c r="C155" s="133"/>
      <c r="D155" s="134"/>
      <c r="E155" s="135"/>
      <c r="F155" s="136"/>
      <c r="G155" s="137"/>
    </row>
    <row r="156" spans="1:7" ht="35.1" customHeight="1">
      <c r="A156" s="128" t="s">
        <v>211</v>
      </c>
      <c r="B156" s="330" t="s">
        <v>700</v>
      </c>
      <c r="C156" s="331"/>
      <c r="D156" s="331"/>
      <c r="E156" s="331"/>
      <c r="F156" s="331"/>
      <c r="G156" s="332"/>
    </row>
    <row r="157" spans="1:7" ht="35.1" customHeight="1">
      <c r="A157" s="129" t="s">
        <v>212</v>
      </c>
      <c r="B157" s="327" t="s">
        <v>572</v>
      </c>
      <c r="C157" s="327"/>
      <c r="D157" s="124" t="s">
        <v>28</v>
      </c>
      <c r="E157" s="123"/>
      <c r="F157" s="10"/>
      <c r="G157" s="104">
        <f t="shared" ref="G157:G165" si="14">IF(E157="",,(E157*F157))</f>
        <v>0</v>
      </c>
    </row>
    <row r="158" spans="1:7" ht="35.1" customHeight="1">
      <c r="A158" s="129" t="s">
        <v>213</v>
      </c>
      <c r="B158" s="327" t="s">
        <v>574</v>
      </c>
      <c r="C158" s="327"/>
      <c r="D158" s="124" t="s">
        <v>28</v>
      </c>
      <c r="E158" s="123"/>
      <c r="F158" s="10"/>
      <c r="G158" s="104">
        <f t="shared" si="14"/>
        <v>0</v>
      </c>
    </row>
    <row r="159" spans="1:7" ht="35.1" customHeight="1">
      <c r="A159" s="129" t="s">
        <v>214</v>
      </c>
      <c r="B159" s="327" t="s">
        <v>575</v>
      </c>
      <c r="C159" s="327"/>
      <c r="D159" s="124" t="s">
        <v>28</v>
      </c>
      <c r="E159" s="123"/>
      <c r="F159" s="10"/>
      <c r="G159" s="104">
        <f t="shared" si="14"/>
        <v>0</v>
      </c>
    </row>
    <row r="160" spans="1:7" ht="35.1" customHeight="1">
      <c r="A160" s="129" t="s">
        <v>215</v>
      </c>
      <c r="B160" s="327" t="s">
        <v>576</v>
      </c>
      <c r="C160" s="327"/>
      <c r="D160" s="124" t="s">
        <v>28</v>
      </c>
      <c r="E160" s="123"/>
      <c r="F160" s="10"/>
      <c r="G160" s="104">
        <f t="shared" si="14"/>
        <v>0</v>
      </c>
    </row>
    <row r="161" spans="1:7" ht="35.1" customHeight="1">
      <c r="A161" s="129" t="s">
        <v>216</v>
      </c>
      <c r="B161" s="327" t="s">
        <v>577</v>
      </c>
      <c r="C161" s="327"/>
      <c r="D161" s="124" t="s">
        <v>573</v>
      </c>
      <c r="E161" s="123"/>
      <c r="F161" s="10"/>
      <c r="G161" s="104">
        <f t="shared" si="14"/>
        <v>0</v>
      </c>
    </row>
    <row r="162" spans="1:7" ht="35.1" customHeight="1">
      <c r="A162" s="129" t="s">
        <v>217</v>
      </c>
      <c r="B162" s="327" t="s">
        <v>472</v>
      </c>
      <c r="C162" s="327"/>
      <c r="D162" s="124" t="s">
        <v>28</v>
      </c>
      <c r="E162" s="123"/>
      <c r="F162" s="10"/>
      <c r="G162" s="104">
        <f t="shared" si="14"/>
        <v>0</v>
      </c>
    </row>
    <row r="163" spans="1:7" ht="35.1" customHeight="1">
      <c r="A163" s="129" t="s">
        <v>218</v>
      </c>
      <c r="B163" s="327" t="s">
        <v>473</v>
      </c>
      <c r="C163" s="327"/>
      <c r="D163" s="124" t="s">
        <v>28</v>
      </c>
      <c r="E163" s="123"/>
      <c r="F163" s="10"/>
      <c r="G163" s="104">
        <f t="shared" si="14"/>
        <v>0</v>
      </c>
    </row>
    <row r="164" spans="1:7" ht="35.1" customHeight="1">
      <c r="A164" s="129" t="s">
        <v>219</v>
      </c>
      <c r="B164" s="327" t="s">
        <v>474</v>
      </c>
      <c r="C164" s="327"/>
      <c r="D164" s="124" t="s">
        <v>28</v>
      </c>
      <c r="E164" s="123"/>
      <c r="F164" s="10"/>
      <c r="G164" s="104">
        <f t="shared" si="14"/>
        <v>0</v>
      </c>
    </row>
    <row r="165" spans="1:7" ht="35.1" customHeight="1">
      <c r="A165" s="129" t="s">
        <v>220</v>
      </c>
      <c r="B165" s="327" t="s">
        <v>475</v>
      </c>
      <c r="C165" s="327"/>
      <c r="D165" s="124" t="s">
        <v>28</v>
      </c>
      <c r="E165" s="123"/>
      <c r="F165" s="10"/>
      <c r="G165" s="104">
        <f t="shared" si="14"/>
        <v>0</v>
      </c>
    </row>
    <row r="166" spans="1:7" ht="35.1" customHeight="1">
      <c r="A166" s="129" t="s">
        <v>221</v>
      </c>
      <c r="B166" s="325" t="s">
        <v>578</v>
      </c>
      <c r="C166" s="334"/>
      <c r="D166" s="124" t="s">
        <v>28</v>
      </c>
      <c r="E166" s="123"/>
      <c r="F166" s="10"/>
      <c r="G166" s="104">
        <f>IF(E166="",,(E166*F166))</f>
        <v>0</v>
      </c>
    </row>
    <row r="167" spans="1:7" ht="35.1" customHeight="1">
      <c r="A167" s="128" t="s">
        <v>222</v>
      </c>
      <c r="B167" s="330" t="s">
        <v>701</v>
      </c>
      <c r="C167" s="331"/>
      <c r="D167" s="331"/>
      <c r="E167" s="331"/>
      <c r="F167" s="331"/>
      <c r="G167" s="332"/>
    </row>
    <row r="168" spans="1:7" ht="35.1" customHeight="1">
      <c r="A168" s="129" t="s">
        <v>223</v>
      </c>
      <c r="B168" s="327" t="s">
        <v>579</v>
      </c>
      <c r="C168" s="327"/>
      <c r="D168" s="124" t="s">
        <v>28</v>
      </c>
      <c r="E168" s="123"/>
      <c r="F168" s="10"/>
      <c r="G168" s="104">
        <f t="shared" ref="G168:G188" si="15">IF(E168="",,(E168*F168))</f>
        <v>0</v>
      </c>
    </row>
    <row r="169" spans="1:7" ht="35.1" customHeight="1">
      <c r="A169" s="129" t="s">
        <v>224</v>
      </c>
      <c r="B169" s="327" t="s">
        <v>580</v>
      </c>
      <c r="C169" s="327"/>
      <c r="D169" s="124" t="s">
        <v>28</v>
      </c>
      <c r="E169" s="123"/>
      <c r="F169" s="10"/>
      <c r="G169" s="104">
        <f>IF(E169="",,(E169*F169))</f>
        <v>0</v>
      </c>
    </row>
    <row r="170" spans="1:7" ht="35.1" customHeight="1">
      <c r="A170" s="129" t="s">
        <v>225</v>
      </c>
      <c r="B170" s="327" t="s">
        <v>581</v>
      </c>
      <c r="C170" s="327"/>
      <c r="D170" s="124" t="s">
        <v>28</v>
      </c>
      <c r="E170" s="123"/>
      <c r="F170" s="10"/>
      <c r="G170" s="104">
        <f>IF(E170="",,(E170*F170))</f>
        <v>0</v>
      </c>
    </row>
    <row r="171" spans="1:7" ht="35.1" customHeight="1">
      <c r="A171" s="129" t="s">
        <v>226</v>
      </c>
      <c r="B171" s="327" t="s">
        <v>582</v>
      </c>
      <c r="C171" s="327"/>
      <c r="D171" s="124" t="s">
        <v>28</v>
      </c>
      <c r="E171" s="123"/>
      <c r="F171" s="10"/>
      <c r="G171" s="104">
        <f>IF(E171="",,(E171*F171))</f>
        <v>0</v>
      </c>
    </row>
    <row r="172" spans="1:7" ht="35.1" customHeight="1">
      <c r="A172" s="129" t="s">
        <v>227</v>
      </c>
      <c r="B172" s="327" t="s">
        <v>583</v>
      </c>
      <c r="C172" s="327"/>
      <c r="D172" s="124" t="s">
        <v>28</v>
      </c>
      <c r="E172" s="123"/>
      <c r="F172" s="10"/>
      <c r="G172" s="104">
        <f>IF(E172="",,(E172*F172))</f>
        <v>0</v>
      </c>
    </row>
    <row r="173" spans="1:7" ht="35.1" customHeight="1">
      <c r="A173" s="129" t="s">
        <v>228</v>
      </c>
      <c r="B173" s="327" t="s">
        <v>476</v>
      </c>
      <c r="C173" s="327"/>
      <c r="D173" s="124" t="s">
        <v>28</v>
      </c>
      <c r="E173" s="123"/>
      <c r="F173" s="10"/>
      <c r="G173" s="104">
        <f t="shared" si="15"/>
        <v>0</v>
      </c>
    </row>
    <row r="174" spans="1:7" ht="35.1" customHeight="1">
      <c r="A174" s="129" t="s">
        <v>229</v>
      </c>
      <c r="B174" s="327" t="s">
        <v>477</v>
      </c>
      <c r="C174" s="327"/>
      <c r="D174" s="124" t="s">
        <v>28</v>
      </c>
      <c r="E174" s="123"/>
      <c r="F174" s="10"/>
      <c r="G174" s="104">
        <f t="shared" si="15"/>
        <v>0</v>
      </c>
    </row>
    <row r="175" spans="1:7" ht="35.1" customHeight="1">
      <c r="A175" s="129" t="s">
        <v>230</v>
      </c>
      <c r="B175" s="327" t="s">
        <v>478</v>
      </c>
      <c r="C175" s="327"/>
      <c r="D175" s="124" t="s">
        <v>28</v>
      </c>
      <c r="E175" s="123"/>
      <c r="F175" s="10"/>
      <c r="G175" s="104">
        <f t="shared" si="15"/>
        <v>0</v>
      </c>
    </row>
    <row r="176" spans="1:7" ht="35.1" customHeight="1">
      <c r="A176" s="129" t="s">
        <v>231</v>
      </c>
      <c r="B176" s="327" t="s">
        <v>479</v>
      </c>
      <c r="C176" s="327"/>
      <c r="D176" s="124" t="s">
        <v>28</v>
      </c>
      <c r="E176" s="123"/>
      <c r="F176" s="10"/>
      <c r="G176" s="104">
        <f t="shared" si="15"/>
        <v>0</v>
      </c>
    </row>
    <row r="177" spans="1:7" ht="35.1" customHeight="1">
      <c r="A177" s="129" t="s">
        <v>232</v>
      </c>
      <c r="B177" s="325" t="s">
        <v>578</v>
      </c>
      <c r="C177" s="334"/>
      <c r="D177" s="124" t="s">
        <v>28</v>
      </c>
      <c r="E177" s="123"/>
      <c r="F177" s="10"/>
      <c r="G177" s="104">
        <f>IF(E177="",,(E177*F177))</f>
        <v>0</v>
      </c>
    </row>
    <row r="178" spans="1:7" ht="35.1" customHeight="1">
      <c r="A178" s="128" t="s">
        <v>233</v>
      </c>
      <c r="B178" s="330" t="s">
        <v>702</v>
      </c>
      <c r="C178" s="331"/>
      <c r="D178" s="331"/>
      <c r="E178" s="331"/>
      <c r="F178" s="331"/>
      <c r="G178" s="332"/>
    </row>
    <row r="179" spans="1:7" ht="35.1" customHeight="1">
      <c r="A179" s="129" t="s">
        <v>234</v>
      </c>
      <c r="B179" s="327" t="s">
        <v>584</v>
      </c>
      <c r="C179" s="327"/>
      <c r="D179" s="124" t="s">
        <v>28</v>
      </c>
      <c r="E179" s="123"/>
      <c r="F179" s="10"/>
      <c r="G179" s="104">
        <f t="shared" si="15"/>
        <v>0</v>
      </c>
    </row>
    <row r="180" spans="1:7" ht="35.1" customHeight="1">
      <c r="A180" s="129" t="s">
        <v>224</v>
      </c>
      <c r="B180" s="327" t="s">
        <v>585</v>
      </c>
      <c r="C180" s="327"/>
      <c r="D180" s="124" t="s">
        <v>28</v>
      </c>
      <c r="E180" s="123"/>
      <c r="F180" s="10"/>
      <c r="G180" s="104">
        <f t="shared" si="15"/>
        <v>0</v>
      </c>
    </row>
    <row r="181" spans="1:7" ht="35.1" customHeight="1">
      <c r="A181" s="129" t="s">
        <v>225</v>
      </c>
      <c r="B181" s="327" t="s">
        <v>586</v>
      </c>
      <c r="C181" s="327"/>
      <c r="D181" s="124" t="s">
        <v>28</v>
      </c>
      <c r="E181" s="123"/>
      <c r="F181" s="10"/>
      <c r="G181" s="104">
        <f t="shared" si="15"/>
        <v>0</v>
      </c>
    </row>
    <row r="182" spans="1:7" ht="35.1" customHeight="1">
      <c r="A182" s="129" t="s">
        <v>226</v>
      </c>
      <c r="B182" s="327" t="s">
        <v>587</v>
      </c>
      <c r="C182" s="327"/>
      <c r="D182" s="124" t="s">
        <v>28</v>
      </c>
      <c r="E182" s="123"/>
      <c r="F182" s="10"/>
      <c r="G182" s="104">
        <f t="shared" si="15"/>
        <v>0</v>
      </c>
    </row>
    <row r="183" spans="1:7" ht="35.1" customHeight="1">
      <c r="A183" s="129" t="s">
        <v>227</v>
      </c>
      <c r="B183" s="327" t="s">
        <v>139</v>
      </c>
      <c r="C183" s="327"/>
      <c r="D183" s="124" t="s">
        <v>28</v>
      </c>
      <c r="E183" s="123"/>
      <c r="F183" s="10"/>
      <c r="G183" s="104">
        <f t="shared" si="15"/>
        <v>0</v>
      </c>
    </row>
    <row r="184" spans="1:7" ht="35.1" customHeight="1">
      <c r="A184" s="129" t="s">
        <v>235</v>
      </c>
      <c r="B184" s="327" t="s">
        <v>480</v>
      </c>
      <c r="C184" s="327"/>
      <c r="D184" s="124" t="s">
        <v>28</v>
      </c>
      <c r="E184" s="123"/>
      <c r="F184" s="10"/>
      <c r="G184" s="104">
        <f t="shared" si="15"/>
        <v>0</v>
      </c>
    </row>
    <row r="185" spans="1:7" ht="35.1" customHeight="1">
      <c r="A185" s="129" t="s">
        <v>236</v>
      </c>
      <c r="B185" s="327" t="s">
        <v>481</v>
      </c>
      <c r="C185" s="327"/>
      <c r="D185" s="124" t="s">
        <v>28</v>
      </c>
      <c r="E185" s="123"/>
      <c r="F185" s="10"/>
      <c r="G185" s="104">
        <f t="shared" si="15"/>
        <v>0</v>
      </c>
    </row>
    <row r="186" spans="1:7" ht="35.1" customHeight="1">
      <c r="A186" s="129" t="s">
        <v>237</v>
      </c>
      <c r="B186" s="327" t="s">
        <v>483</v>
      </c>
      <c r="C186" s="327"/>
      <c r="D186" s="124" t="s">
        <v>28</v>
      </c>
      <c r="E186" s="123"/>
      <c r="F186" s="10"/>
      <c r="G186" s="104">
        <f t="shared" si="15"/>
        <v>0</v>
      </c>
    </row>
    <row r="187" spans="1:7" ht="35.1" customHeight="1">
      <c r="A187" s="129" t="s">
        <v>238</v>
      </c>
      <c r="B187" s="327" t="s">
        <v>484</v>
      </c>
      <c r="C187" s="327"/>
      <c r="D187" s="124" t="s">
        <v>28</v>
      </c>
      <c r="E187" s="123"/>
      <c r="F187" s="10"/>
      <c r="G187" s="104">
        <f t="shared" si="15"/>
        <v>0</v>
      </c>
    </row>
    <row r="188" spans="1:7" ht="35.1" customHeight="1">
      <c r="A188" s="129" t="s">
        <v>239</v>
      </c>
      <c r="B188" s="325" t="s">
        <v>578</v>
      </c>
      <c r="C188" s="334"/>
      <c r="D188" s="124" t="s">
        <v>28</v>
      </c>
      <c r="E188" s="123"/>
      <c r="F188" s="10"/>
      <c r="G188" s="104">
        <f t="shared" si="15"/>
        <v>0</v>
      </c>
    </row>
    <row r="189" spans="1:7" ht="35.1" customHeight="1">
      <c r="A189" s="114" t="s">
        <v>240</v>
      </c>
      <c r="B189" s="330" t="s">
        <v>703</v>
      </c>
      <c r="C189" s="331"/>
      <c r="D189" s="331"/>
      <c r="E189" s="331"/>
      <c r="F189" s="331"/>
      <c r="G189" s="332"/>
    </row>
    <row r="190" spans="1:7" ht="35.1" customHeight="1">
      <c r="A190" s="145" t="s">
        <v>241</v>
      </c>
      <c r="B190" s="327" t="s">
        <v>140</v>
      </c>
      <c r="C190" s="327"/>
      <c r="D190" s="124" t="s">
        <v>28</v>
      </c>
      <c r="E190" s="123"/>
      <c r="F190" s="10"/>
      <c r="G190" s="104">
        <f t="shared" ref="G190:G199" si="16">IF(E190="",,(E190*F190))</f>
        <v>0</v>
      </c>
    </row>
    <row r="191" spans="1:7" ht="35.1" customHeight="1">
      <c r="A191" s="145" t="s">
        <v>242</v>
      </c>
      <c r="B191" s="327" t="s">
        <v>141</v>
      </c>
      <c r="C191" s="327"/>
      <c r="D191" s="124" t="s">
        <v>28</v>
      </c>
      <c r="E191" s="123"/>
      <c r="F191" s="10"/>
      <c r="G191" s="104">
        <f t="shared" si="16"/>
        <v>0</v>
      </c>
    </row>
    <row r="192" spans="1:7" ht="35.1" customHeight="1">
      <c r="A192" s="145" t="s">
        <v>243</v>
      </c>
      <c r="B192" s="327" t="s">
        <v>142</v>
      </c>
      <c r="C192" s="327"/>
      <c r="D192" s="124" t="s">
        <v>28</v>
      </c>
      <c r="E192" s="123"/>
      <c r="F192" s="10"/>
      <c r="G192" s="104">
        <f t="shared" si="16"/>
        <v>0</v>
      </c>
    </row>
    <row r="193" spans="1:7" ht="35.1" customHeight="1">
      <c r="A193" s="145" t="s">
        <v>244</v>
      </c>
      <c r="B193" s="327" t="s">
        <v>143</v>
      </c>
      <c r="C193" s="327"/>
      <c r="D193" s="124" t="s">
        <v>28</v>
      </c>
      <c r="E193" s="123"/>
      <c r="F193" s="10"/>
      <c r="G193" s="104">
        <f t="shared" si="16"/>
        <v>0</v>
      </c>
    </row>
    <row r="194" spans="1:7" ht="35.1" customHeight="1">
      <c r="A194" s="145" t="s">
        <v>245</v>
      </c>
      <c r="B194" s="327" t="s">
        <v>144</v>
      </c>
      <c r="C194" s="327"/>
      <c r="D194" s="124" t="s">
        <v>28</v>
      </c>
      <c r="E194" s="123"/>
      <c r="F194" s="10"/>
      <c r="G194" s="104">
        <f t="shared" si="16"/>
        <v>0</v>
      </c>
    </row>
    <row r="195" spans="1:7" ht="35.1" customHeight="1">
      <c r="A195" s="145" t="s">
        <v>246</v>
      </c>
      <c r="B195" s="327" t="s">
        <v>485</v>
      </c>
      <c r="C195" s="327"/>
      <c r="D195" s="124" t="s">
        <v>28</v>
      </c>
      <c r="E195" s="123"/>
      <c r="F195" s="10"/>
      <c r="G195" s="104">
        <f t="shared" si="16"/>
        <v>0</v>
      </c>
    </row>
    <row r="196" spans="1:7" ht="35.1" customHeight="1">
      <c r="A196" s="145" t="s">
        <v>247</v>
      </c>
      <c r="B196" s="327" t="s">
        <v>486</v>
      </c>
      <c r="C196" s="327"/>
      <c r="D196" s="124" t="s">
        <v>28</v>
      </c>
      <c r="E196" s="123"/>
      <c r="F196" s="10"/>
      <c r="G196" s="104">
        <f t="shared" si="16"/>
        <v>0</v>
      </c>
    </row>
    <row r="197" spans="1:7" ht="35.1" customHeight="1">
      <c r="A197" s="145" t="s">
        <v>248</v>
      </c>
      <c r="B197" s="327" t="s">
        <v>487</v>
      </c>
      <c r="C197" s="327"/>
      <c r="D197" s="124" t="s">
        <v>28</v>
      </c>
      <c r="E197" s="123"/>
      <c r="F197" s="10"/>
      <c r="G197" s="104">
        <f t="shared" si="16"/>
        <v>0</v>
      </c>
    </row>
    <row r="198" spans="1:7" ht="35.1" customHeight="1">
      <c r="A198" s="145" t="s">
        <v>249</v>
      </c>
      <c r="B198" s="327" t="s">
        <v>93</v>
      </c>
      <c r="C198" s="327"/>
      <c r="D198" s="124" t="s">
        <v>28</v>
      </c>
      <c r="E198" s="123"/>
      <c r="F198" s="10"/>
      <c r="G198" s="104">
        <f t="shared" si="16"/>
        <v>0</v>
      </c>
    </row>
    <row r="199" spans="1:7" ht="35.1" customHeight="1">
      <c r="A199" s="145" t="s">
        <v>250</v>
      </c>
      <c r="B199" s="325" t="s">
        <v>578</v>
      </c>
      <c r="C199" s="334"/>
      <c r="D199" s="124" t="s">
        <v>28</v>
      </c>
      <c r="E199" s="123"/>
      <c r="F199" s="10"/>
      <c r="G199" s="104">
        <f t="shared" si="16"/>
        <v>0</v>
      </c>
    </row>
    <row r="200" spans="1:7" ht="35.1" customHeight="1">
      <c r="A200" s="114" t="s">
        <v>251</v>
      </c>
      <c r="B200" s="330" t="s">
        <v>704</v>
      </c>
      <c r="C200" s="331"/>
      <c r="D200" s="331"/>
      <c r="E200" s="331"/>
      <c r="F200" s="331"/>
      <c r="G200" s="332"/>
    </row>
    <row r="201" spans="1:7" ht="35.1" customHeight="1">
      <c r="A201" s="145" t="s">
        <v>252</v>
      </c>
      <c r="B201" s="327" t="s">
        <v>145</v>
      </c>
      <c r="C201" s="327"/>
      <c r="D201" s="124" t="s">
        <v>28</v>
      </c>
      <c r="E201" s="123"/>
      <c r="F201" s="10"/>
      <c r="G201" s="104">
        <f t="shared" ref="G201:G209" si="17">IF(E201="",,(E201*F201))</f>
        <v>0</v>
      </c>
    </row>
    <row r="202" spans="1:7" ht="35.1" customHeight="1">
      <c r="A202" s="145" t="s">
        <v>253</v>
      </c>
      <c r="B202" s="327" t="s">
        <v>146</v>
      </c>
      <c r="C202" s="327"/>
      <c r="D202" s="124" t="s">
        <v>28</v>
      </c>
      <c r="E202" s="123"/>
      <c r="F202" s="10"/>
      <c r="G202" s="104">
        <f>IF(E202="",,(E202*F202))</f>
        <v>0</v>
      </c>
    </row>
    <row r="203" spans="1:7" ht="35.1" customHeight="1">
      <c r="A203" s="145" t="s">
        <v>254</v>
      </c>
      <c r="B203" s="327" t="s">
        <v>147</v>
      </c>
      <c r="C203" s="327"/>
      <c r="D203" s="124" t="s">
        <v>28</v>
      </c>
      <c r="E203" s="123"/>
      <c r="F203" s="10"/>
      <c r="G203" s="104">
        <f t="shared" si="17"/>
        <v>0</v>
      </c>
    </row>
    <row r="204" spans="1:7" ht="35.1" customHeight="1">
      <c r="A204" s="145" t="s">
        <v>255</v>
      </c>
      <c r="B204" s="327" t="s">
        <v>148</v>
      </c>
      <c r="C204" s="327"/>
      <c r="D204" s="124" t="s">
        <v>28</v>
      </c>
      <c r="E204" s="123"/>
      <c r="F204" s="10"/>
      <c r="G204" s="104">
        <f>IF(E204="",,(E204*F204))</f>
        <v>0</v>
      </c>
    </row>
    <row r="205" spans="1:7" ht="35.1" customHeight="1">
      <c r="A205" s="145" t="s">
        <v>256</v>
      </c>
      <c r="B205" s="327" t="s">
        <v>149</v>
      </c>
      <c r="C205" s="327"/>
      <c r="D205" s="124" t="s">
        <v>28</v>
      </c>
      <c r="E205" s="123"/>
      <c r="F205" s="10"/>
      <c r="G205" s="104">
        <f>IF(E205="",,(E205*F205))</f>
        <v>0</v>
      </c>
    </row>
    <row r="206" spans="1:7" ht="35.1" customHeight="1">
      <c r="A206" s="145" t="s">
        <v>257</v>
      </c>
      <c r="B206" s="327" t="s">
        <v>94</v>
      </c>
      <c r="C206" s="327"/>
      <c r="D206" s="124" t="s">
        <v>28</v>
      </c>
      <c r="E206" s="123"/>
      <c r="F206" s="10"/>
      <c r="G206" s="104">
        <f t="shared" si="17"/>
        <v>0</v>
      </c>
    </row>
    <row r="207" spans="1:7" ht="35.1" customHeight="1">
      <c r="A207" s="145" t="s">
        <v>258</v>
      </c>
      <c r="B207" s="327" t="s">
        <v>95</v>
      </c>
      <c r="C207" s="327"/>
      <c r="D207" s="124" t="s">
        <v>28</v>
      </c>
      <c r="E207" s="123"/>
      <c r="F207" s="10"/>
      <c r="G207" s="104">
        <f t="shared" si="17"/>
        <v>0</v>
      </c>
    </row>
    <row r="208" spans="1:7" ht="35.1" customHeight="1">
      <c r="A208" s="145" t="s">
        <v>259</v>
      </c>
      <c r="B208" s="327" t="s">
        <v>96</v>
      </c>
      <c r="C208" s="327"/>
      <c r="D208" s="124" t="s">
        <v>28</v>
      </c>
      <c r="E208" s="123"/>
      <c r="F208" s="10"/>
      <c r="G208" s="104">
        <f t="shared" si="17"/>
        <v>0</v>
      </c>
    </row>
    <row r="209" spans="1:7" ht="35.1" customHeight="1">
      <c r="A209" s="145" t="s">
        <v>260</v>
      </c>
      <c r="B209" s="327" t="s">
        <v>97</v>
      </c>
      <c r="C209" s="327"/>
      <c r="D209" s="124" t="s">
        <v>28</v>
      </c>
      <c r="E209" s="123"/>
      <c r="F209" s="10"/>
      <c r="G209" s="104">
        <f t="shared" si="17"/>
        <v>0</v>
      </c>
    </row>
    <row r="210" spans="1:7" ht="35.1" customHeight="1">
      <c r="A210" s="145" t="s">
        <v>261</v>
      </c>
      <c r="B210" s="325" t="s">
        <v>578</v>
      </c>
      <c r="C210" s="334"/>
      <c r="D210" s="124" t="s">
        <v>28</v>
      </c>
      <c r="E210" s="123"/>
      <c r="F210" s="10"/>
      <c r="G210" s="104">
        <f>IF(E210="",,(E210*F210))</f>
        <v>0</v>
      </c>
    </row>
    <row r="211" spans="1:7" ht="35.1" customHeight="1">
      <c r="A211" s="114" t="s">
        <v>266</v>
      </c>
      <c r="B211" s="330" t="s">
        <v>736</v>
      </c>
      <c r="C211" s="331"/>
      <c r="D211" s="331"/>
      <c r="E211" s="331"/>
      <c r="F211" s="331"/>
      <c r="G211" s="332"/>
    </row>
    <row r="212" spans="1:7" ht="35.1" customHeight="1">
      <c r="A212" s="129" t="s">
        <v>267</v>
      </c>
      <c r="B212" s="325" t="s">
        <v>737</v>
      </c>
      <c r="C212" s="305"/>
      <c r="D212" s="124" t="s">
        <v>28</v>
      </c>
      <c r="E212" s="123"/>
      <c r="F212" s="10"/>
      <c r="G212" s="104">
        <f t="shared" ref="G212:G259" si="18">IF(E212="",,(E212*F212))</f>
        <v>0</v>
      </c>
    </row>
    <row r="213" spans="1:7" ht="35.1" customHeight="1">
      <c r="A213" s="129" t="s">
        <v>268</v>
      </c>
      <c r="B213" s="325" t="s">
        <v>738</v>
      </c>
      <c r="C213" s="305"/>
      <c r="D213" s="124" t="s">
        <v>28</v>
      </c>
      <c r="E213" s="123">
        <v>234</v>
      </c>
      <c r="F213" s="10"/>
      <c r="G213" s="104">
        <f t="shared" si="18"/>
        <v>0</v>
      </c>
    </row>
    <row r="214" spans="1:7" ht="35.1" customHeight="1">
      <c r="A214" s="129" t="s">
        <v>269</v>
      </c>
      <c r="B214" s="325" t="s">
        <v>739</v>
      </c>
      <c r="C214" s="305"/>
      <c r="D214" s="124" t="s">
        <v>28</v>
      </c>
      <c r="E214" s="123">
        <v>52</v>
      </c>
      <c r="F214" s="10"/>
      <c r="G214" s="104">
        <f t="shared" si="18"/>
        <v>0</v>
      </c>
    </row>
    <row r="215" spans="1:7" ht="35.1" customHeight="1">
      <c r="A215" s="129" t="s">
        <v>270</v>
      </c>
      <c r="B215" s="325" t="s">
        <v>740</v>
      </c>
      <c r="C215" s="305"/>
      <c r="D215" s="124" t="s">
        <v>28</v>
      </c>
      <c r="E215" s="123">
        <v>10</v>
      </c>
      <c r="F215" s="10"/>
      <c r="G215" s="104">
        <f t="shared" si="18"/>
        <v>0</v>
      </c>
    </row>
    <row r="216" spans="1:7" ht="35.1" customHeight="1">
      <c r="A216" s="129" t="s">
        <v>271</v>
      </c>
      <c r="B216" s="304" t="s">
        <v>705</v>
      </c>
      <c r="C216" s="305"/>
      <c r="D216" s="124" t="s">
        <v>28</v>
      </c>
      <c r="E216" s="123"/>
      <c r="F216" s="10"/>
      <c r="G216" s="104"/>
    </row>
    <row r="217" spans="1:7" ht="35.1" customHeight="1">
      <c r="A217" s="129" t="s">
        <v>272</v>
      </c>
      <c r="B217" s="304" t="s">
        <v>706</v>
      </c>
      <c r="C217" s="326"/>
      <c r="D217" s="124" t="s">
        <v>28</v>
      </c>
      <c r="E217" s="123"/>
      <c r="F217" s="10"/>
      <c r="G217" s="104"/>
    </row>
    <row r="218" spans="1:7" ht="35.1" customHeight="1">
      <c r="A218" s="129" t="s">
        <v>273</v>
      </c>
      <c r="B218" s="304" t="s">
        <v>707</v>
      </c>
      <c r="C218" s="326"/>
      <c r="D218" s="124" t="s">
        <v>28</v>
      </c>
      <c r="E218" s="123"/>
      <c r="F218" s="10"/>
      <c r="G218" s="104">
        <f t="shared" si="18"/>
        <v>0</v>
      </c>
    </row>
    <row r="219" spans="1:7" ht="35.1" customHeight="1">
      <c r="A219" s="114" t="s">
        <v>263</v>
      </c>
      <c r="B219" s="330" t="s">
        <v>708</v>
      </c>
      <c r="C219" s="331"/>
      <c r="D219" s="331"/>
      <c r="E219" s="331"/>
      <c r="F219" s="331"/>
      <c r="G219" s="332"/>
    </row>
    <row r="220" spans="1:7" ht="35.1" customHeight="1">
      <c r="A220" s="146" t="s">
        <v>262</v>
      </c>
      <c r="B220" s="328" t="s">
        <v>709</v>
      </c>
      <c r="C220" s="329"/>
      <c r="D220" s="124" t="s">
        <v>28</v>
      </c>
      <c r="E220" s="123"/>
      <c r="F220" s="104"/>
      <c r="G220" s="104">
        <f t="shared" si="18"/>
        <v>0</v>
      </c>
    </row>
    <row r="221" spans="1:7" ht="35.1" customHeight="1">
      <c r="A221" s="146" t="s">
        <v>264</v>
      </c>
      <c r="B221" s="328" t="s">
        <v>710</v>
      </c>
      <c r="C221" s="329"/>
      <c r="D221" s="124" t="s">
        <v>28</v>
      </c>
      <c r="E221" s="123"/>
      <c r="F221" s="104"/>
      <c r="G221" s="104">
        <f>IF(E221="",,(E221*F221))</f>
        <v>0</v>
      </c>
    </row>
    <row r="222" spans="1:7" ht="35.1" customHeight="1">
      <c r="A222" s="146" t="s">
        <v>265</v>
      </c>
      <c r="B222" s="328" t="s">
        <v>0</v>
      </c>
      <c r="C222" s="329"/>
      <c r="D222" s="124" t="s">
        <v>28</v>
      </c>
      <c r="E222" s="123"/>
      <c r="F222" s="104"/>
      <c r="G222" s="104">
        <f t="shared" si="18"/>
        <v>0</v>
      </c>
    </row>
    <row r="223" spans="1:7" s="218" customFormat="1" ht="35.1" customHeight="1">
      <c r="A223" s="114" t="s">
        <v>430</v>
      </c>
      <c r="B223" s="330" t="s">
        <v>389</v>
      </c>
      <c r="C223" s="331"/>
      <c r="D223" s="331"/>
      <c r="E223" s="331"/>
      <c r="F223" s="331"/>
      <c r="G223" s="332"/>
    </row>
    <row r="224" spans="1:7" ht="35.1" customHeight="1">
      <c r="A224" s="129" t="s">
        <v>440</v>
      </c>
      <c r="B224" s="338" t="s">
        <v>1</v>
      </c>
      <c r="C224" s="338"/>
      <c r="D224" s="124" t="s">
        <v>28</v>
      </c>
      <c r="E224" s="128"/>
      <c r="F224" s="128"/>
      <c r="G224" s="104">
        <f t="shared" si="18"/>
        <v>0</v>
      </c>
    </row>
    <row r="225" spans="1:7" ht="35.1" customHeight="1">
      <c r="A225" s="129" t="s">
        <v>441</v>
      </c>
      <c r="B225" s="338" t="s">
        <v>2</v>
      </c>
      <c r="C225" s="338"/>
      <c r="D225" s="124" t="s">
        <v>28</v>
      </c>
      <c r="E225" s="128"/>
      <c r="F225" s="128"/>
      <c r="G225" s="104">
        <f t="shared" si="18"/>
        <v>0</v>
      </c>
    </row>
    <row r="226" spans="1:7" ht="35.1" customHeight="1">
      <c r="A226" s="129" t="s">
        <v>458</v>
      </c>
      <c r="B226" s="338" t="s">
        <v>3</v>
      </c>
      <c r="C226" s="338"/>
      <c r="D226" s="124" t="s">
        <v>28</v>
      </c>
      <c r="E226" s="128"/>
      <c r="F226" s="128"/>
      <c r="G226" s="104">
        <f t="shared" si="18"/>
        <v>0</v>
      </c>
    </row>
    <row r="227" spans="1:7" ht="35.1" customHeight="1">
      <c r="A227" s="129" t="s">
        <v>459</v>
      </c>
      <c r="B227" s="337" t="s">
        <v>4</v>
      </c>
      <c r="C227" s="337"/>
      <c r="D227" s="124" t="s">
        <v>28</v>
      </c>
      <c r="E227" s="128"/>
      <c r="F227" s="128"/>
      <c r="G227" s="104">
        <f t="shared" si="18"/>
        <v>0</v>
      </c>
    </row>
    <row r="228" spans="1:7" ht="35.1" customHeight="1">
      <c r="A228" s="129" t="s">
        <v>460</v>
      </c>
      <c r="B228" s="338" t="s">
        <v>5</v>
      </c>
      <c r="C228" s="338"/>
      <c r="D228" s="124" t="s">
        <v>28</v>
      </c>
      <c r="E228" s="128"/>
      <c r="F228" s="128"/>
      <c r="G228" s="104">
        <f t="shared" si="18"/>
        <v>0</v>
      </c>
    </row>
    <row r="229" spans="1:7" ht="35.1" customHeight="1">
      <c r="A229" s="129" t="s">
        <v>357</v>
      </c>
      <c r="B229" s="338" t="s">
        <v>6</v>
      </c>
      <c r="C229" s="338"/>
      <c r="D229" s="124" t="s">
        <v>28</v>
      </c>
      <c r="E229" s="128"/>
      <c r="F229" s="128"/>
      <c r="G229" s="104">
        <f t="shared" si="18"/>
        <v>0</v>
      </c>
    </row>
    <row r="230" spans="1:7" ht="35.1" customHeight="1">
      <c r="A230" s="129" t="s">
        <v>209</v>
      </c>
      <c r="B230" s="337" t="s">
        <v>7</v>
      </c>
      <c r="C230" s="337"/>
      <c r="D230" s="124" t="s">
        <v>28</v>
      </c>
      <c r="E230" s="128"/>
      <c r="F230" s="128"/>
      <c r="G230" s="104">
        <f t="shared" si="18"/>
        <v>0</v>
      </c>
    </row>
    <row r="231" spans="1:7" ht="35.1" customHeight="1">
      <c r="A231" s="129" t="s">
        <v>210</v>
      </c>
      <c r="B231" s="338" t="s">
        <v>8</v>
      </c>
      <c r="C231" s="338"/>
      <c r="D231" s="124" t="s">
        <v>28</v>
      </c>
      <c r="E231" s="128"/>
      <c r="F231" s="128"/>
      <c r="G231" s="104">
        <f t="shared" si="18"/>
        <v>0</v>
      </c>
    </row>
    <row r="232" spans="1:7" ht="35.1" customHeight="1">
      <c r="A232" s="139" t="s">
        <v>431</v>
      </c>
      <c r="B232" s="330" t="s">
        <v>9</v>
      </c>
      <c r="C232" s="331"/>
      <c r="D232" s="331"/>
      <c r="E232" s="331"/>
      <c r="F232" s="331"/>
      <c r="G232" s="332"/>
    </row>
    <row r="233" spans="1:7" ht="35.1" customHeight="1">
      <c r="A233" s="147" t="s">
        <v>442</v>
      </c>
      <c r="B233" s="328" t="s">
        <v>10</v>
      </c>
      <c r="C233" s="329"/>
      <c r="D233" s="124" t="s">
        <v>28</v>
      </c>
      <c r="E233" s="123"/>
      <c r="F233" s="219"/>
      <c r="G233" s="104">
        <f t="shared" si="18"/>
        <v>0</v>
      </c>
    </row>
    <row r="234" spans="1:7" ht="54.75" customHeight="1">
      <c r="A234" s="147" t="s">
        <v>621</v>
      </c>
      <c r="B234" s="304" t="s">
        <v>353</v>
      </c>
      <c r="C234" s="305"/>
      <c r="D234" s="124" t="s">
        <v>28</v>
      </c>
      <c r="E234" s="123"/>
      <c r="F234" s="219"/>
      <c r="G234" s="104">
        <f>IF(E234="",,(E234*F234))</f>
        <v>0</v>
      </c>
    </row>
    <row r="235" spans="1:7" ht="54.75" customHeight="1">
      <c r="A235" s="147" t="s">
        <v>622</v>
      </c>
      <c r="B235" s="304" t="s">
        <v>354</v>
      </c>
      <c r="C235" s="305"/>
      <c r="D235" s="124" t="s">
        <v>28</v>
      </c>
      <c r="E235" s="123"/>
      <c r="F235" s="219"/>
      <c r="G235" s="104">
        <f t="shared" si="18"/>
        <v>0</v>
      </c>
    </row>
    <row r="236" spans="1:7" ht="55.5" customHeight="1">
      <c r="A236" s="147" t="s">
        <v>623</v>
      </c>
      <c r="B236" s="304" t="s">
        <v>355</v>
      </c>
      <c r="C236" s="305"/>
      <c r="D236" s="124" t="s">
        <v>28</v>
      </c>
      <c r="E236" s="123"/>
      <c r="F236" s="219"/>
      <c r="G236" s="104">
        <f>IF(E236="",,(E236*F236))</f>
        <v>0</v>
      </c>
    </row>
    <row r="237" spans="1:7" ht="55.5" customHeight="1">
      <c r="A237" s="147" t="s">
        <v>624</v>
      </c>
      <c r="B237" s="304" t="s">
        <v>356</v>
      </c>
      <c r="C237" s="305"/>
      <c r="D237" s="124" t="s">
        <v>28</v>
      </c>
      <c r="E237" s="123"/>
      <c r="F237" s="219"/>
      <c r="G237" s="104">
        <f t="shared" si="18"/>
        <v>0</v>
      </c>
    </row>
    <row r="238" spans="1:7" ht="35.1" customHeight="1">
      <c r="A238" s="147" t="s">
        <v>625</v>
      </c>
      <c r="B238" s="335" t="s">
        <v>494</v>
      </c>
      <c r="C238" s="336"/>
      <c r="D238" s="124" t="s">
        <v>28</v>
      </c>
      <c r="E238" s="149"/>
      <c r="F238" s="220"/>
      <c r="G238" s="150">
        <f t="shared" si="18"/>
        <v>0</v>
      </c>
    </row>
    <row r="239" spans="1:7" ht="35.1" customHeight="1">
      <c r="A239" s="152" t="s">
        <v>432</v>
      </c>
      <c r="B239" s="152" t="s">
        <v>35</v>
      </c>
      <c r="C239" s="153"/>
      <c r="D239" s="154"/>
      <c r="E239" s="140"/>
      <c r="F239" s="155"/>
      <c r="G239" s="131"/>
    </row>
    <row r="240" spans="1:7" ht="35.1" customHeight="1">
      <c r="A240" s="145" t="s">
        <v>444</v>
      </c>
      <c r="B240" s="345" t="s">
        <v>735</v>
      </c>
      <c r="C240" s="346"/>
      <c r="D240" s="210" t="s">
        <v>28</v>
      </c>
      <c r="E240" s="211">
        <v>670</v>
      </c>
      <c r="F240" s="212"/>
      <c r="G240" s="212">
        <f t="shared" si="18"/>
        <v>0</v>
      </c>
    </row>
    <row r="241" spans="1:7" ht="62.25" customHeight="1">
      <c r="A241" s="145" t="s">
        <v>461</v>
      </c>
      <c r="B241" s="346" t="s">
        <v>38</v>
      </c>
      <c r="C241" s="346"/>
      <c r="D241" s="210" t="s">
        <v>28</v>
      </c>
      <c r="E241" s="211">
        <v>670</v>
      </c>
      <c r="F241" s="212"/>
      <c r="G241" s="212">
        <f>IF(E241="",,(E241*F241))</f>
        <v>0</v>
      </c>
    </row>
    <row r="242" spans="1:7" ht="53.25" customHeight="1">
      <c r="A242" s="145" t="s">
        <v>462</v>
      </c>
      <c r="B242" s="346" t="s">
        <v>37</v>
      </c>
      <c r="C242" s="346"/>
      <c r="D242" s="210" t="s">
        <v>28</v>
      </c>
      <c r="E242" s="211"/>
      <c r="F242" s="212"/>
      <c r="G242" s="212">
        <f>IF(E242="",,(E242*F242))</f>
        <v>0</v>
      </c>
    </row>
    <row r="243" spans="1:7" ht="50.25" customHeight="1">
      <c r="A243" s="145" t="s">
        <v>463</v>
      </c>
      <c r="B243" s="346" t="s">
        <v>36</v>
      </c>
      <c r="C243" s="346"/>
      <c r="D243" s="210" t="s">
        <v>28</v>
      </c>
      <c r="E243" s="211"/>
      <c r="F243" s="212"/>
      <c r="G243" s="212">
        <f>IF(E243="",,(E243*F243))</f>
        <v>0</v>
      </c>
    </row>
    <row r="244" spans="1:7" ht="35.1" customHeight="1">
      <c r="A244" s="138" t="s">
        <v>433</v>
      </c>
      <c r="B244" s="333" t="s">
        <v>546</v>
      </c>
      <c r="C244" s="306"/>
      <c r="D244" s="306"/>
      <c r="E244" s="306"/>
      <c r="F244" s="306"/>
      <c r="G244" s="213"/>
    </row>
    <row r="245" spans="1:7" ht="35.1" customHeight="1">
      <c r="A245" s="147" t="s">
        <v>443</v>
      </c>
      <c r="B245" s="341" t="s">
        <v>596</v>
      </c>
      <c r="C245" s="341"/>
      <c r="D245" s="157" t="s">
        <v>114</v>
      </c>
      <c r="E245" s="156"/>
      <c r="F245" s="14"/>
      <c r="G245" s="105">
        <f t="shared" si="18"/>
        <v>0</v>
      </c>
    </row>
    <row r="246" spans="1:7" ht="35.1" customHeight="1">
      <c r="A246" s="147" t="s">
        <v>202</v>
      </c>
      <c r="B246" s="304" t="s">
        <v>597</v>
      </c>
      <c r="C246" s="305"/>
      <c r="D246" s="124" t="s">
        <v>114</v>
      </c>
      <c r="E246" s="123"/>
      <c r="F246" s="10"/>
      <c r="G246" s="104">
        <f t="shared" si="18"/>
        <v>0</v>
      </c>
    </row>
    <row r="247" spans="1:7" ht="35.1" customHeight="1">
      <c r="A247" s="147" t="s">
        <v>203</v>
      </c>
      <c r="B247" s="304" t="s">
        <v>11</v>
      </c>
      <c r="C247" s="305"/>
      <c r="D247" s="124" t="s">
        <v>114</v>
      </c>
      <c r="E247" s="123"/>
      <c r="F247" s="10"/>
      <c r="G247" s="104">
        <f t="shared" si="18"/>
        <v>0</v>
      </c>
    </row>
    <row r="248" spans="1:7" ht="35.1" customHeight="1">
      <c r="A248" s="147" t="s">
        <v>204</v>
      </c>
      <c r="B248" s="328" t="s">
        <v>12</v>
      </c>
      <c r="C248" s="329"/>
      <c r="D248" s="124" t="s">
        <v>28</v>
      </c>
      <c r="E248" s="123"/>
      <c r="F248" s="10"/>
      <c r="G248" s="104">
        <f t="shared" si="18"/>
        <v>0</v>
      </c>
    </row>
    <row r="249" spans="1:7" ht="35.1" customHeight="1">
      <c r="A249" s="147" t="s">
        <v>205</v>
      </c>
      <c r="B249" s="328" t="s">
        <v>13</v>
      </c>
      <c r="C249" s="329"/>
      <c r="D249" s="124" t="s">
        <v>28</v>
      </c>
      <c r="E249" s="123"/>
      <c r="F249" s="10"/>
      <c r="G249" s="104">
        <f t="shared" si="18"/>
        <v>0</v>
      </c>
    </row>
    <row r="250" spans="1:7" ht="35.1" customHeight="1">
      <c r="A250" s="147" t="s">
        <v>206</v>
      </c>
      <c r="B250" s="328" t="s">
        <v>14</v>
      </c>
      <c r="C250" s="329"/>
      <c r="D250" s="124" t="s">
        <v>28</v>
      </c>
      <c r="E250" s="123"/>
      <c r="F250" s="10"/>
      <c r="G250" s="104">
        <f t="shared" si="18"/>
        <v>0</v>
      </c>
    </row>
    <row r="251" spans="1:7" ht="35.1" customHeight="1">
      <c r="A251" s="147" t="s">
        <v>207</v>
      </c>
      <c r="B251" s="328" t="s">
        <v>15</v>
      </c>
      <c r="C251" s="329"/>
      <c r="D251" s="124" t="s">
        <v>28</v>
      </c>
      <c r="E251" s="123"/>
      <c r="F251" s="10"/>
      <c r="G251" s="104">
        <f t="shared" si="18"/>
        <v>0</v>
      </c>
    </row>
    <row r="252" spans="1:7" ht="35.1" customHeight="1">
      <c r="A252" s="147" t="s">
        <v>208</v>
      </c>
      <c r="B252" s="325" t="s">
        <v>16</v>
      </c>
      <c r="C252" s="305"/>
      <c r="D252" s="124" t="s">
        <v>114</v>
      </c>
      <c r="E252" s="123"/>
      <c r="F252" s="10"/>
      <c r="G252" s="104">
        <f t="shared" si="18"/>
        <v>0</v>
      </c>
    </row>
    <row r="253" spans="1:7" ht="35.1" customHeight="1">
      <c r="A253" s="128" t="s">
        <v>434</v>
      </c>
      <c r="B253" s="152" t="s">
        <v>590</v>
      </c>
      <c r="C253" s="158"/>
      <c r="D253" s="141"/>
      <c r="E253" s="142"/>
      <c r="F253" s="143"/>
      <c r="G253" s="144"/>
    </row>
    <row r="254" spans="1:7" ht="35.1" customHeight="1">
      <c r="A254" s="129" t="s">
        <v>464</v>
      </c>
      <c r="B254" s="328" t="s">
        <v>370</v>
      </c>
      <c r="C254" s="329"/>
      <c r="D254" s="148" t="s">
        <v>394</v>
      </c>
      <c r="E254" s="123"/>
      <c r="F254" s="10"/>
      <c r="G254" s="104">
        <f t="shared" si="18"/>
        <v>0</v>
      </c>
    </row>
    <row r="255" spans="1:7" ht="35.1" customHeight="1">
      <c r="A255" s="128" t="s">
        <v>435</v>
      </c>
      <c r="B255" s="132" t="s">
        <v>39</v>
      </c>
      <c r="C255" s="158"/>
      <c r="D255" s="141"/>
      <c r="E255" s="142"/>
      <c r="F255" s="143"/>
      <c r="G255" s="144"/>
    </row>
    <row r="256" spans="1:7" ht="35.1" customHeight="1">
      <c r="A256" s="147" t="s">
        <v>446</v>
      </c>
      <c r="B256" s="344" t="s">
        <v>17</v>
      </c>
      <c r="C256" s="344"/>
      <c r="D256" s="148" t="s">
        <v>394</v>
      </c>
      <c r="E256" s="123"/>
      <c r="F256" s="10"/>
      <c r="G256" s="104">
        <f t="shared" si="18"/>
        <v>0</v>
      </c>
    </row>
    <row r="257" spans="1:7" ht="35.1" customHeight="1">
      <c r="A257" s="114" t="s">
        <v>436</v>
      </c>
      <c r="B257" s="152" t="s">
        <v>649</v>
      </c>
      <c r="C257" s="158"/>
      <c r="D257" s="159"/>
      <c r="E257" s="142"/>
      <c r="F257" s="160"/>
      <c r="G257" s="144"/>
    </row>
    <row r="258" spans="1:7" ht="35.1" customHeight="1">
      <c r="A258" s="146" t="s">
        <v>447</v>
      </c>
      <c r="B258" s="344" t="s">
        <v>18</v>
      </c>
      <c r="C258" s="344"/>
      <c r="D258" s="161" t="s">
        <v>445</v>
      </c>
      <c r="E258" s="123"/>
      <c r="F258" s="104"/>
      <c r="G258" s="104">
        <f t="shared" si="18"/>
        <v>0</v>
      </c>
    </row>
    <row r="259" spans="1:7" ht="35.1" customHeight="1">
      <c r="A259" s="146" t="s">
        <v>448</v>
      </c>
      <c r="B259" s="328" t="s">
        <v>19</v>
      </c>
      <c r="C259" s="329"/>
      <c r="D259" s="161" t="s">
        <v>445</v>
      </c>
      <c r="E259" s="123"/>
      <c r="F259" s="104"/>
      <c r="G259" s="104">
        <f t="shared" si="18"/>
        <v>0</v>
      </c>
    </row>
    <row r="260" spans="1:7" ht="35.1" customHeight="1">
      <c r="A260" s="128" t="s">
        <v>449</v>
      </c>
      <c r="B260" s="330" t="s">
        <v>390</v>
      </c>
      <c r="C260" s="331"/>
      <c r="D260" s="331"/>
      <c r="E260" s="331"/>
      <c r="F260" s="331"/>
      <c r="G260" s="332"/>
    </row>
    <row r="261" spans="1:7" ht="35.1" customHeight="1">
      <c r="A261" s="147" t="s">
        <v>450</v>
      </c>
      <c r="B261" s="327" t="s">
        <v>371</v>
      </c>
      <c r="C261" s="327"/>
      <c r="D261" s="124" t="s">
        <v>114</v>
      </c>
      <c r="E261" s="123"/>
      <c r="F261" s="10"/>
      <c r="G261" s="104">
        <f>IF(E261="",,(E261*F261))</f>
        <v>0</v>
      </c>
    </row>
    <row r="262" spans="1:7" ht="35.1" customHeight="1">
      <c r="A262" s="147" t="s">
        <v>611</v>
      </c>
      <c r="B262" s="327" t="s">
        <v>372</v>
      </c>
      <c r="C262" s="327"/>
      <c r="D262" s="124" t="s">
        <v>114</v>
      </c>
      <c r="E262" s="123"/>
      <c r="F262" s="10"/>
      <c r="G262" s="104">
        <f>IF(E262="",,(E262*F262))</f>
        <v>0</v>
      </c>
    </row>
    <row r="263" spans="1:7" ht="35.1" customHeight="1">
      <c r="A263" s="147" t="s">
        <v>612</v>
      </c>
      <c r="B263" s="343" t="s">
        <v>373</v>
      </c>
      <c r="C263" s="343"/>
      <c r="D263" s="151" t="s">
        <v>114</v>
      </c>
      <c r="E263" s="149"/>
      <c r="F263" s="162"/>
      <c r="G263" s="150">
        <f>IF(E263="",,(E263*F263))</f>
        <v>0</v>
      </c>
    </row>
    <row r="264" spans="1:7" ht="35.1" customHeight="1">
      <c r="A264" s="139" t="s">
        <v>191</v>
      </c>
      <c r="B264" s="330" t="s">
        <v>374</v>
      </c>
      <c r="C264" s="331"/>
      <c r="D264" s="331"/>
      <c r="E264" s="331"/>
      <c r="F264" s="331"/>
      <c r="G264" s="332"/>
    </row>
    <row r="265" spans="1:7" ht="35.1" customHeight="1">
      <c r="A265" s="129" t="s">
        <v>184</v>
      </c>
      <c r="B265" s="341" t="s">
        <v>375</v>
      </c>
      <c r="C265" s="341"/>
      <c r="D265" s="124" t="s">
        <v>28</v>
      </c>
      <c r="E265" s="156"/>
      <c r="F265" s="14"/>
      <c r="G265" s="105">
        <f t="shared" ref="G265:G271" si="19">IF(E265="",,(E265*F265))</f>
        <v>0</v>
      </c>
    </row>
    <row r="266" spans="1:7" ht="35.1" customHeight="1">
      <c r="A266" s="129" t="s">
        <v>185</v>
      </c>
      <c r="B266" s="327" t="s">
        <v>376</v>
      </c>
      <c r="C266" s="327"/>
      <c r="D266" s="124" t="s">
        <v>28</v>
      </c>
      <c r="E266" s="123"/>
      <c r="F266" s="10"/>
      <c r="G266" s="104">
        <f t="shared" si="19"/>
        <v>0</v>
      </c>
    </row>
    <row r="267" spans="1:7" ht="35.1" customHeight="1">
      <c r="A267" s="129" t="s">
        <v>186</v>
      </c>
      <c r="B267" s="327" t="s">
        <v>377</v>
      </c>
      <c r="C267" s="327"/>
      <c r="D267" s="124" t="s">
        <v>28</v>
      </c>
      <c r="E267" s="123"/>
      <c r="F267" s="10"/>
      <c r="G267" s="104">
        <f t="shared" si="19"/>
        <v>0</v>
      </c>
    </row>
    <row r="268" spans="1:7" ht="35.1" customHeight="1">
      <c r="A268" s="129" t="s">
        <v>187</v>
      </c>
      <c r="B268" s="327" t="s">
        <v>378</v>
      </c>
      <c r="C268" s="327"/>
      <c r="D268" s="124" t="s">
        <v>28</v>
      </c>
      <c r="E268" s="123"/>
      <c r="F268" s="10"/>
      <c r="G268" s="104">
        <f t="shared" si="19"/>
        <v>0</v>
      </c>
    </row>
    <row r="269" spans="1:7" ht="35.1" customHeight="1">
      <c r="A269" s="129" t="s">
        <v>188</v>
      </c>
      <c r="B269" s="327" t="s">
        <v>379</v>
      </c>
      <c r="C269" s="327"/>
      <c r="D269" s="124" t="s">
        <v>28</v>
      </c>
      <c r="E269" s="123"/>
      <c r="F269" s="10"/>
      <c r="G269" s="104">
        <f t="shared" si="19"/>
        <v>0</v>
      </c>
    </row>
    <row r="270" spans="1:7" ht="35.1" customHeight="1">
      <c r="A270" s="129" t="s">
        <v>189</v>
      </c>
      <c r="B270" s="327" t="s">
        <v>380</v>
      </c>
      <c r="C270" s="327"/>
      <c r="D270" s="124" t="s">
        <v>28</v>
      </c>
      <c r="E270" s="123"/>
      <c r="F270" s="10"/>
      <c r="G270" s="104">
        <f t="shared" si="19"/>
        <v>0</v>
      </c>
    </row>
    <row r="271" spans="1:7" ht="35.1" customHeight="1">
      <c r="A271" s="129" t="s">
        <v>190</v>
      </c>
      <c r="B271" s="327" t="s">
        <v>381</v>
      </c>
      <c r="C271" s="327"/>
      <c r="D271" s="124" t="s">
        <v>28</v>
      </c>
      <c r="E271" s="123"/>
      <c r="F271" s="10"/>
      <c r="G271" s="104">
        <f t="shared" si="19"/>
        <v>0</v>
      </c>
    </row>
    <row r="272" spans="1:7" ht="35.1" customHeight="1">
      <c r="A272" s="128" t="s">
        <v>191</v>
      </c>
      <c r="B272" s="330" t="s">
        <v>382</v>
      </c>
      <c r="C272" s="331"/>
      <c r="D272" s="331"/>
      <c r="E272" s="331"/>
      <c r="F272" s="331"/>
      <c r="G272" s="332"/>
    </row>
    <row r="273" spans="1:7" ht="35.1" customHeight="1">
      <c r="A273" s="129" t="s">
        <v>192</v>
      </c>
      <c r="B273" s="304" t="s">
        <v>383</v>
      </c>
      <c r="C273" s="342"/>
      <c r="D273" s="124" t="s">
        <v>28</v>
      </c>
      <c r="E273" s="156"/>
      <c r="F273" s="14"/>
      <c r="G273" s="105">
        <f>IF(E273="",,(E273*F273))</f>
        <v>0</v>
      </c>
    </row>
    <row r="274" spans="1:7" ht="35.1" customHeight="1">
      <c r="A274" s="129" t="s">
        <v>193</v>
      </c>
      <c r="B274" s="304" t="s">
        <v>20</v>
      </c>
      <c r="C274" s="305"/>
      <c r="D274" s="124" t="s">
        <v>28</v>
      </c>
      <c r="E274" s="123"/>
      <c r="F274" s="10"/>
      <c r="G274" s="104">
        <f>IF(E274="",,(E274*F274))</f>
        <v>0</v>
      </c>
    </row>
    <row r="275" spans="1:7" ht="35.1" customHeight="1">
      <c r="A275" s="129" t="s">
        <v>194</v>
      </c>
      <c r="B275" s="304" t="s">
        <v>384</v>
      </c>
      <c r="C275" s="305"/>
      <c r="D275" s="124" t="s">
        <v>28</v>
      </c>
      <c r="E275" s="123"/>
      <c r="F275" s="10"/>
      <c r="G275" s="104">
        <f>IF(E275="",,(E275*F275))</f>
        <v>0</v>
      </c>
    </row>
    <row r="276" spans="1:7" ht="35.1" customHeight="1">
      <c r="A276" s="129" t="s">
        <v>195</v>
      </c>
      <c r="B276" s="304" t="s">
        <v>385</v>
      </c>
      <c r="C276" s="305"/>
      <c r="D276" s="124" t="s">
        <v>28</v>
      </c>
      <c r="E276" s="123"/>
      <c r="F276" s="10"/>
      <c r="G276" s="104">
        <f>IF(E276="",,(E276*F276))</f>
        <v>0</v>
      </c>
    </row>
    <row r="277" spans="1:7" ht="35.1" customHeight="1">
      <c r="A277" s="128" t="s">
        <v>191</v>
      </c>
      <c r="B277" s="333" t="s">
        <v>650</v>
      </c>
      <c r="C277" s="306"/>
      <c r="D277" s="306"/>
      <c r="E277" s="306"/>
      <c r="F277" s="221"/>
      <c r="G277" s="131"/>
    </row>
    <row r="278" spans="1:7" ht="32.25" customHeight="1">
      <c r="A278" s="147" t="s">
        <v>196</v>
      </c>
      <c r="B278" s="304" t="s">
        <v>383</v>
      </c>
      <c r="C278" s="342"/>
      <c r="D278" s="124" t="s">
        <v>28</v>
      </c>
      <c r="E278" s="156"/>
      <c r="F278" s="14"/>
      <c r="G278" s="105">
        <f t="shared" ref="G278:G283" si="20">IF(E278="",,(E278*F278))</f>
        <v>0</v>
      </c>
    </row>
    <row r="279" spans="1:7" ht="35.1" customHeight="1">
      <c r="A279" s="147" t="s">
        <v>197</v>
      </c>
      <c r="B279" s="304" t="s">
        <v>20</v>
      </c>
      <c r="C279" s="305"/>
      <c r="D279" s="124" t="s">
        <v>28</v>
      </c>
      <c r="E279" s="123"/>
      <c r="F279" s="10"/>
      <c r="G279" s="105">
        <f t="shared" si="20"/>
        <v>0</v>
      </c>
    </row>
    <row r="280" spans="1:7" ht="35.1" customHeight="1">
      <c r="A280" s="147" t="s">
        <v>198</v>
      </c>
      <c r="B280" s="328" t="s">
        <v>588</v>
      </c>
      <c r="C280" s="329"/>
      <c r="D280" s="124" t="s">
        <v>28</v>
      </c>
      <c r="E280" s="123"/>
      <c r="F280" s="10"/>
      <c r="G280" s="105">
        <f t="shared" si="20"/>
        <v>0</v>
      </c>
    </row>
    <row r="281" spans="1:7" ht="50.1" customHeight="1">
      <c r="A281" s="147" t="s">
        <v>199</v>
      </c>
      <c r="B281" s="304" t="s">
        <v>386</v>
      </c>
      <c r="C281" s="305"/>
      <c r="D281" s="124" t="s">
        <v>28</v>
      </c>
      <c r="E281" s="123"/>
      <c r="F281" s="10"/>
      <c r="G281" s="105">
        <f t="shared" si="20"/>
        <v>0</v>
      </c>
    </row>
    <row r="282" spans="1:7" ht="50.1" customHeight="1">
      <c r="A282" s="147" t="s">
        <v>200</v>
      </c>
      <c r="B282" s="304" t="s">
        <v>387</v>
      </c>
      <c r="C282" s="305"/>
      <c r="D282" s="124" t="s">
        <v>28</v>
      </c>
      <c r="E282" s="123"/>
      <c r="F282" s="10"/>
      <c r="G282" s="105">
        <f t="shared" si="20"/>
        <v>0</v>
      </c>
    </row>
    <row r="283" spans="1:7" ht="35.1" customHeight="1">
      <c r="A283" s="147" t="s">
        <v>201</v>
      </c>
      <c r="B283" s="304" t="s">
        <v>92</v>
      </c>
      <c r="C283" s="305"/>
      <c r="D283" s="124" t="s">
        <v>28</v>
      </c>
      <c r="E283" s="123"/>
      <c r="F283" s="10"/>
      <c r="G283" s="105">
        <f t="shared" si="20"/>
        <v>0</v>
      </c>
    </row>
    <row r="284" spans="1:7" ht="35.1" customHeight="1">
      <c r="A284" s="163"/>
      <c r="B284" s="164"/>
      <c r="C284" s="165"/>
      <c r="D284" s="166"/>
      <c r="E284" s="339" t="s">
        <v>388</v>
      </c>
      <c r="F284" s="340"/>
      <c r="G284" s="167">
        <f>SUM(G13:G283)</f>
        <v>0</v>
      </c>
    </row>
    <row r="285" spans="1:7">
      <c r="A285" s="168"/>
    </row>
    <row r="286" spans="1:7">
      <c r="A286" s="168"/>
    </row>
  </sheetData>
  <customSheetViews>
    <customSheetView guid="{030C2916-086A-42F3-B503-3D52D0C62CE9}" showPageBreaks="1" showGridLines="0" printArea="1" view="pageBreakPreview">
      <selection activeCell="F215" sqref="F215"/>
      <pageMargins left="0.98425196850393704" right="0.59055118110236204" top="0.78740157480314998" bottom="0.78740157480314998" header="0.511811023622047" footer="0.511811023622047"/>
      <pageSetup paperSize="9" orientation="portrait" r:id="rId1"/>
      <headerFooter alignWithMargins="0"/>
    </customSheetView>
    <customSheetView guid="{548D192F-9C67-4CD1-AB2D-8B8711578E3B}" showPageBreaks="1" showGridLines="0" printArea="1" view="pageBreakPreview" topLeftCell="A203">
      <selection activeCell="F215" sqref="F215"/>
      <pageMargins left="0.98425196850393704" right="0.59055118110236204" top="0.78740157480314998" bottom="0.78740157480314998" header="0.511811023622047" footer="0.511811023622047"/>
      <pageSetup paperSize="9" orientation="portrait" r:id="rId2"/>
      <headerFooter alignWithMargins="0"/>
    </customSheetView>
    <customSheetView guid="{4BAD940B-AABA-4B59-875D-29364DFB00B6}" showPageBreaks="1" showGridLines="0" printArea="1" view="pageBreakPreview" topLeftCell="A70">
      <selection activeCell="H277" sqref="H277"/>
      <pageMargins left="0.98425196850393704" right="0.59055118110236204" top="0.78740157480314998" bottom="0.78740157480314998" header="0.511811023622047" footer="0.511811023622047"/>
      <pageSetup paperSize="9" orientation="portrait" r:id="rId3"/>
      <headerFooter alignWithMargins="0"/>
    </customSheetView>
    <customSheetView guid="{EDD80A95-B1AB-45AB-977B-99141EA57B4A}" showPageBreaks="1" showGridLines="0" printArea="1" view="pageLayout" topLeftCell="H304">
      <selection activeCell="H277" sqref="H277"/>
      <pageMargins left="0.98425196850393704" right="0.59055118110236227" top="0.78740157480314965" bottom="0.78740157480314965" header="0.51181102362204722" footer="0.51181102362204722"/>
      <pageSetup paperSize="9" orientation="portrait" r:id="rId4"/>
      <headerFooter alignWithMargins="0">
        <oddHeader>&amp;L&amp;8     Titlul Pooiectulu&amp;R&amp;8Volum 4 Sectiunea 4</oddHeader>
        <oddFooter>&amp;L&amp;8     &amp;F&amp;C&amp;8 597&amp;R&amp;8Format R-4-4</oddFooter>
      </headerFooter>
    </customSheetView>
    <customSheetView guid="{D831DCFB-EED0-4C19-9496-4DB5B54A9A49}" showPageBreaks="1" showGridLines="0" printArea="1" view="pageBreakPreview" showRuler="0" topLeftCell="A13">
      <selection activeCell="F6" sqref="F6"/>
      <pageMargins left="0.98425196850393704" right="0.59055118110236227" top="0.78740157480314965" bottom="0.78740157480314965" header="0.51181102362204722" footer="0.51181102362204722"/>
      <pageSetup paperSize="9" orientation="portrait" r:id="rId5"/>
      <headerFooter alignWithMargins="0">
        <oddHeader>&amp;L&amp;8     Titlul Pooiectulu&amp;R&amp;8Volum 4 Sectiunea 4</oddHeader>
        <oddFooter>&amp;L&amp;8     &amp;F&amp;C&amp;8 &amp;A - Pag &amp;P de &amp;N&amp;R&amp;8Format R-4-4</oddFooter>
      </headerFooter>
    </customSheetView>
    <customSheetView guid="{857B1909-EAC4-4F41-9E8C-BCE851050CE9}" showPageBreaks="1" showGridLines="0" printArea="1" view="pageBreakPreview" showRuler="0" topLeftCell="A211">
      <selection activeCell="B222" sqref="B222:G222"/>
      <pageMargins left="0.98425196850393704" right="0.59055118110236227" top="0.78740157480314965" bottom="0.78740157480314965" header="0.51181102362204722" footer="0.51181102362204722"/>
      <pageSetup paperSize="9" orientation="portrait" verticalDpi="300" r:id="rId6"/>
      <headerFooter alignWithMargins="0">
        <oddFooter>&amp;C LDC - &amp;A - &amp;P de &amp;N&amp;R&amp;F</oddFooter>
      </headerFooter>
    </customSheetView>
    <customSheetView guid="{C0BAC6D1-037C-473A-A229-CF76BF185433}" showPageBreaks="1" showGridLines="0" printArea="1" view="pageBreakPreview" showRuler="0">
      <selection sqref="A1:B1"/>
      <pageMargins left="0.98425196850393704" right="0.59055118110236227" top="0.78740157480314965" bottom="0.78740157480314965" header="0.51181102362204722" footer="0.51181102362204722"/>
      <pageSetup paperSize="9" orientation="portrait" verticalDpi="300" r:id="rId7"/>
      <headerFooter alignWithMargins="0">
        <oddFooter>&amp;C LDC - &amp;A - &amp;P de &amp;N&amp;R&amp;F</oddFooter>
      </headerFooter>
    </customSheetView>
    <customSheetView guid="{94E0A1B7-F54F-4983-8114-B64D3372A5D3}" showPageBreaks="1" showGridLines="0" printArea="1" view="pageBreakPreview" topLeftCell="A70">
      <selection activeCell="H277" sqref="H277"/>
      <pageMargins left="0.98425196850393704" right="0.59055118110236227" top="0.78740157480314965" bottom="0.78740157480314965" header="0.51181102362204722" footer="0.51181102362204722"/>
      <pageSetup paperSize="9" orientation="portrait" r:id="rId8"/>
      <headerFooter alignWithMargins="0">
        <oddHeader>&amp;L&amp;8     Titlul Pooiectulu&amp;R&amp;8Volum 4 Sectiunea 4</oddHeader>
        <oddFooter>&amp;L&amp;8     &amp;F&amp;C&amp;8 &amp;A - Pag &amp;P de &amp;N&amp;R&amp;8Format R-4-4</oddFooter>
      </headerFooter>
    </customSheetView>
  </customSheetViews>
  <mergeCells count="275">
    <mergeCell ref="B281:C281"/>
    <mergeCell ref="B191:C191"/>
    <mergeCell ref="B200:G200"/>
    <mergeCell ref="B196:C196"/>
    <mergeCell ref="B39:C39"/>
    <mergeCell ref="B40:C40"/>
    <mergeCell ref="B70:C70"/>
    <mergeCell ref="B79:G79"/>
    <mergeCell ref="B80:C80"/>
    <mergeCell ref="B76:C76"/>
    <mergeCell ref="B78:C78"/>
    <mergeCell ref="B45:C45"/>
    <mergeCell ref="B43:C43"/>
    <mergeCell ref="B44:C44"/>
    <mergeCell ref="B41:C41"/>
    <mergeCell ref="B42:G42"/>
    <mergeCell ref="B66:G66"/>
    <mergeCell ref="B53:C53"/>
    <mergeCell ref="B77:C77"/>
    <mergeCell ref="B52:C52"/>
    <mergeCell ref="B173:C173"/>
    <mergeCell ref="B166:C166"/>
    <mergeCell ref="B163:C163"/>
    <mergeCell ref="B164:C164"/>
    <mergeCell ref="B279:C279"/>
    <mergeCell ref="B263:C263"/>
    <mergeCell ref="B256:C256"/>
    <mergeCell ref="B259:C259"/>
    <mergeCell ref="B240:C240"/>
    <mergeCell ref="B245:C245"/>
    <mergeCell ref="B244:F244"/>
    <mergeCell ref="B241:C241"/>
    <mergeCell ref="B242:C242"/>
    <mergeCell ref="B243:C243"/>
    <mergeCell ref="B252:C252"/>
    <mergeCell ref="B254:C254"/>
    <mergeCell ref="B250:C250"/>
    <mergeCell ref="B277:E277"/>
    <mergeCell ref="B276:C276"/>
    <mergeCell ref="B275:C275"/>
    <mergeCell ref="B258:C258"/>
    <mergeCell ref="B261:C261"/>
    <mergeCell ref="B251:C251"/>
    <mergeCell ref="B248:C248"/>
    <mergeCell ref="B249:C249"/>
    <mergeCell ref="B247:C247"/>
    <mergeCell ref="B283:C283"/>
    <mergeCell ref="E284:F284"/>
    <mergeCell ref="B162:C162"/>
    <mergeCell ref="B167:G167"/>
    <mergeCell ref="B183:C183"/>
    <mergeCell ref="B184:C184"/>
    <mergeCell ref="B274:C274"/>
    <mergeCell ref="B271:C271"/>
    <mergeCell ref="B270:C270"/>
    <mergeCell ref="B265:C265"/>
    <mergeCell ref="B266:C266"/>
    <mergeCell ref="B269:C269"/>
    <mergeCell ref="B267:C267"/>
    <mergeCell ref="B268:C268"/>
    <mergeCell ref="B273:C273"/>
    <mergeCell ref="B272:G272"/>
    <mergeCell ref="B262:C262"/>
    <mergeCell ref="B171:C171"/>
    <mergeCell ref="B180:C180"/>
    <mergeCell ref="B182:C182"/>
    <mergeCell ref="B193:C193"/>
    <mergeCell ref="B280:C280"/>
    <mergeCell ref="B278:C278"/>
    <mergeCell ref="B282:C282"/>
    <mergeCell ref="B207:C207"/>
    <mergeCell ref="B208:C208"/>
    <mergeCell ref="B203:C203"/>
    <mergeCell ref="B206:C206"/>
    <mergeCell ref="B187:C187"/>
    <mergeCell ref="B188:C188"/>
    <mergeCell ref="B189:G189"/>
    <mergeCell ref="B185:C185"/>
    <mergeCell ref="B186:C186"/>
    <mergeCell ref="B197:C197"/>
    <mergeCell ref="B194:C194"/>
    <mergeCell ref="B195:C195"/>
    <mergeCell ref="B190:C190"/>
    <mergeCell ref="B202:C202"/>
    <mergeCell ref="B204:C204"/>
    <mergeCell ref="B205:C205"/>
    <mergeCell ref="B192:C192"/>
    <mergeCell ref="B201:C201"/>
    <mergeCell ref="B198:C198"/>
    <mergeCell ref="B199:C199"/>
    <mergeCell ref="B211:G211"/>
    <mergeCell ref="B209:C209"/>
    <mergeCell ref="B210:C210"/>
    <mergeCell ref="B238:C238"/>
    <mergeCell ref="B235:C235"/>
    <mergeCell ref="B237:C237"/>
    <mergeCell ref="B218:C218"/>
    <mergeCell ref="B220:C220"/>
    <mergeCell ref="B230:C230"/>
    <mergeCell ref="B231:C231"/>
    <mergeCell ref="B227:C227"/>
    <mergeCell ref="B228:C228"/>
    <mergeCell ref="B232:G232"/>
    <mergeCell ref="B225:C225"/>
    <mergeCell ref="B222:C222"/>
    <mergeCell ref="B226:C226"/>
    <mergeCell ref="B229:C229"/>
    <mergeCell ref="B233:C233"/>
    <mergeCell ref="B236:C236"/>
    <mergeCell ref="B234:C234"/>
    <mergeCell ref="B224:C224"/>
    <mergeCell ref="B212:C212"/>
    <mergeCell ref="B174:C174"/>
    <mergeCell ref="B175:C175"/>
    <mergeCell ref="B178:G178"/>
    <mergeCell ref="B181:C181"/>
    <mergeCell ref="B169:C169"/>
    <mergeCell ref="B168:C168"/>
    <mergeCell ref="B151:F151"/>
    <mergeCell ref="B148:C148"/>
    <mergeCell ref="B149:C149"/>
    <mergeCell ref="B152:C152"/>
    <mergeCell ref="B153:C153"/>
    <mergeCell ref="B154:C154"/>
    <mergeCell ref="B157:C157"/>
    <mergeCell ref="B156:G156"/>
    <mergeCell ref="B161:C161"/>
    <mergeCell ref="B160:C160"/>
    <mergeCell ref="B179:C179"/>
    <mergeCell ref="B176:C176"/>
    <mergeCell ref="B177:C177"/>
    <mergeCell ref="B172:C172"/>
    <mergeCell ref="B165:C165"/>
    <mergeCell ref="B264:G264"/>
    <mergeCell ref="B219:G219"/>
    <mergeCell ref="B221:C221"/>
    <mergeCell ref="B223:G223"/>
    <mergeCell ref="B246:C246"/>
    <mergeCell ref="B95:G95"/>
    <mergeCell ref="B96:C96"/>
    <mergeCell ref="B93:C93"/>
    <mergeCell ref="B94:C94"/>
    <mergeCell ref="B99:C99"/>
    <mergeCell ref="B100:C100"/>
    <mergeCell ref="B97:C97"/>
    <mergeCell ref="B98:C98"/>
    <mergeCell ref="B107:E107"/>
    <mergeCell ref="B108:C108"/>
    <mergeCell ref="B102:C102"/>
    <mergeCell ref="B213:C213"/>
    <mergeCell ref="B214:C214"/>
    <mergeCell ref="B215:C215"/>
    <mergeCell ref="B260:G260"/>
    <mergeCell ref="B147:F147"/>
    <mergeCell ref="B144:C144"/>
    <mergeCell ref="B145:C145"/>
    <mergeCell ref="B150:C150"/>
    <mergeCell ref="B61:C61"/>
    <mergeCell ref="B62:G62"/>
    <mergeCell ref="B112:C112"/>
    <mergeCell ref="B109:C109"/>
    <mergeCell ref="B110:C110"/>
    <mergeCell ref="B115:C115"/>
    <mergeCell ref="B116:C116"/>
    <mergeCell ref="B113:C113"/>
    <mergeCell ref="B114:C114"/>
    <mergeCell ref="B86:C86"/>
    <mergeCell ref="B90:C90"/>
    <mergeCell ref="B91:G91"/>
    <mergeCell ref="B92:C92"/>
    <mergeCell ref="B120:C120"/>
    <mergeCell ref="B121:C121"/>
    <mergeCell ref="B119:E119"/>
    <mergeCell ref="B158:C158"/>
    <mergeCell ref="B159:C159"/>
    <mergeCell ref="B170:C170"/>
    <mergeCell ref="B146:C146"/>
    <mergeCell ref="B36:C36"/>
    <mergeCell ref="B32:C32"/>
    <mergeCell ref="B33:C33"/>
    <mergeCell ref="B64:C64"/>
    <mergeCell ref="B105:C105"/>
    <mergeCell ref="B106:C106"/>
    <mergeCell ref="B104:C104"/>
    <mergeCell ref="B117:C117"/>
    <mergeCell ref="B118:C118"/>
    <mergeCell ref="B48:C48"/>
    <mergeCell ref="B143:F143"/>
    <mergeCell ref="B141:C141"/>
    <mergeCell ref="B142:C142"/>
    <mergeCell ref="B139:C139"/>
    <mergeCell ref="B140:C140"/>
    <mergeCell ref="B81:C81"/>
    <mergeCell ref="B82:C82"/>
    <mergeCell ref="B30:C30"/>
    <mergeCell ref="B31:G31"/>
    <mergeCell ref="B216:C216"/>
    <mergeCell ref="B72:C72"/>
    <mergeCell ref="B74:C74"/>
    <mergeCell ref="B68:C68"/>
    <mergeCell ref="B130:C130"/>
    <mergeCell ref="B128:C128"/>
    <mergeCell ref="B129:C129"/>
    <mergeCell ref="B126:C126"/>
    <mergeCell ref="B127:C127"/>
    <mergeCell ref="B125:C125"/>
    <mergeCell ref="B85:C85"/>
    <mergeCell ref="B89:C89"/>
    <mergeCell ref="B87:C87"/>
    <mergeCell ref="B88:C88"/>
    <mergeCell ref="B83:G83"/>
    <mergeCell ref="B84:C84"/>
    <mergeCell ref="B101:C101"/>
    <mergeCell ref="B103:G103"/>
    <mergeCell ref="B111:C111"/>
    <mergeCell ref="B47:C47"/>
    <mergeCell ref="B37:C37"/>
    <mergeCell ref="B38:C38"/>
    <mergeCell ref="B18:C18"/>
    <mergeCell ref="B15:C15"/>
    <mergeCell ref="B16:C16"/>
    <mergeCell ref="B21:G21"/>
    <mergeCell ref="B22:C22"/>
    <mergeCell ref="B19:C19"/>
    <mergeCell ref="B20:C20"/>
    <mergeCell ref="B217:C217"/>
    <mergeCell ref="B34:C34"/>
    <mergeCell ref="B50:C50"/>
    <mergeCell ref="B51:C51"/>
    <mergeCell ref="B56:C56"/>
    <mergeCell ref="B57:C57"/>
    <mergeCell ref="B65:C65"/>
    <mergeCell ref="B59:C59"/>
    <mergeCell ref="B54:G54"/>
    <mergeCell ref="B55:C55"/>
    <mergeCell ref="B58:C58"/>
    <mergeCell ref="B60:C60"/>
    <mergeCell ref="B49:C49"/>
    <mergeCell ref="B63:C63"/>
    <mergeCell ref="B122:C122"/>
    <mergeCell ref="B123:C123"/>
    <mergeCell ref="B46:G46"/>
    <mergeCell ref="B28:C28"/>
    <mergeCell ref="B29:C29"/>
    <mergeCell ref="B26:C26"/>
    <mergeCell ref="B35:G35"/>
    <mergeCell ref="C2:G2"/>
    <mergeCell ref="A3:B3"/>
    <mergeCell ref="C3:G3"/>
    <mergeCell ref="A1:B1"/>
    <mergeCell ref="C1:G1"/>
    <mergeCell ref="A5:B5"/>
    <mergeCell ref="C5:G5"/>
    <mergeCell ref="A4:B4"/>
    <mergeCell ref="C4:G4"/>
    <mergeCell ref="A8:B8"/>
    <mergeCell ref="C8:G8"/>
    <mergeCell ref="C9:G9"/>
    <mergeCell ref="A6:B6"/>
    <mergeCell ref="C6:G6"/>
    <mergeCell ref="B13:C13"/>
    <mergeCell ref="B27:C27"/>
    <mergeCell ref="B14:G14"/>
    <mergeCell ref="B11:C11"/>
    <mergeCell ref="B12:C12"/>
    <mergeCell ref="B17:C17"/>
    <mergeCell ref="B133:C133"/>
    <mergeCell ref="B134:C134"/>
    <mergeCell ref="B131:E131"/>
    <mergeCell ref="B132:C132"/>
    <mergeCell ref="B137:C137"/>
    <mergeCell ref="B138:C138"/>
    <mergeCell ref="B135:C135"/>
    <mergeCell ref="B136:C136"/>
    <mergeCell ref="B124:C124"/>
  </mergeCells>
  <phoneticPr fontId="4" type="noConversion"/>
  <conditionalFormatting sqref="G15:G20 G13 G22:G30 G92:G94 G80:G82 G68:G78 G261:G263 G84:G90 G47:G53 G157:G166 G168:G177 G179:G188 G190:G199 G201:G210 G55:G61 G63:G65 G96:G102 G104:G155 G265:G271 G273:G283 G212:G218 G220:G222 G224:G231 G43:G45 G245:G259 G32:G34 G36:G41 G233:G243">
    <cfRule type="expression" dxfId="13" priority="1" stopIfTrue="1">
      <formula>F13=""</formula>
    </cfRule>
  </conditionalFormatting>
  <conditionalFormatting sqref="G284">
    <cfRule type="expression" dxfId="12" priority="2" stopIfTrue="1">
      <formula>G284=0</formula>
    </cfRule>
  </conditionalFormatting>
  <conditionalFormatting sqref="F273:F276 F265:F271 F278:F283 F220:F222 F104:F106 F148:F150 F144:F146 F92:F94 F108:F142 F96:F102 F84:F90 F152:F155 F157:F166 F168:F177 F179:F188 F190:F199 F201:F210 F80:F82 F68:F78 F47:F52 F15:F20 F32:F34 F22:F30 F261:F263 F63:F65 F55:F61 F212:F218 F245:F259 F43:F45 F36:F41 F239:F243">
    <cfRule type="expression" dxfId="11" priority="3" stopIfTrue="1">
      <formula>INT(F15*100)/100&lt;F15</formula>
    </cfRule>
  </conditionalFormatting>
  <conditionalFormatting sqref="A15:A20">
    <cfRule type="expression" dxfId="10" priority="4" stopIfTrue="1">
      <formula>A15=""</formula>
    </cfRule>
  </conditionalFormatting>
  <pageMargins left="0.98425196850393704" right="0.59055118110236204" top="0.78740157480314998" bottom="0.78740157480314998" header="0.511811023622047" footer="0.511811023622047"/>
  <pageSetup paperSize="9" orientation="portrait" r:id="rId9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O37"/>
  <sheetViews>
    <sheetView showGridLines="0" view="pageBreakPreview" topLeftCell="A16" zoomScaleSheetLayoutView="100" workbookViewId="0">
      <selection activeCell="C1" sqref="C1:G1"/>
    </sheetView>
  </sheetViews>
  <sheetFormatPr defaultRowHeight="12.75"/>
  <cols>
    <col min="1" max="1" width="10.625" style="1" customWidth="1"/>
    <col min="2" max="3" width="15.625" style="42" customWidth="1"/>
    <col min="4" max="4" width="6.625" style="2" customWidth="1"/>
    <col min="5" max="5" width="7.625" style="41" customWidth="1"/>
    <col min="6" max="6" width="7.625" style="1" customWidth="1"/>
    <col min="7" max="7" width="11.625" style="19" customWidth="1"/>
    <col min="9" max="9" width="9.625" style="1" hidden="1" customWidth="1"/>
    <col min="10" max="10" width="5.625" style="42" hidden="1" customWidth="1"/>
    <col min="11" max="11" width="25.625" style="42" hidden="1" customWidth="1"/>
    <col min="12" max="12" width="6.625" style="2" hidden="1" customWidth="1"/>
    <col min="13" max="13" width="8.625" style="41" hidden="1" customWidth="1"/>
    <col min="14" max="14" width="8.625" style="1" hidden="1" customWidth="1"/>
    <col min="15" max="15" width="10.625" style="19" hidden="1" customWidth="1"/>
  </cols>
  <sheetData>
    <row r="1" spans="1:15" s="109" customFormat="1" ht="24.95" customHeight="1">
      <c r="A1" s="267" t="s">
        <v>151</v>
      </c>
      <c r="B1" s="268"/>
      <c r="C1" s="270" t="str">
        <f>'Pagina de Titlu'!A15</f>
        <v>Canalizare menajeră în localităţile Chilieni şi Coşeni aparţinătoare municipiului Sfântu Gheorghe judeţul Covasna</v>
      </c>
      <c r="D1" s="270"/>
      <c r="E1" s="270"/>
      <c r="F1" s="270"/>
      <c r="G1" s="270"/>
      <c r="I1" s="246" t="s">
        <v>510</v>
      </c>
      <c r="J1" s="247"/>
      <c r="K1" s="248"/>
      <c r="L1" s="248"/>
      <c r="M1" s="248"/>
      <c r="N1" s="248"/>
      <c r="O1" s="248"/>
    </row>
    <row r="2" spans="1:15" s="109" customFormat="1" ht="24.95" customHeight="1">
      <c r="A2" s="183" t="s">
        <v>367</v>
      </c>
      <c r="B2" s="182"/>
      <c r="C2" s="269" t="str">
        <f>'Pagina de Titlu'!A11</f>
        <v>6/2014</v>
      </c>
      <c r="D2" s="269"/>
      <c r="E2" s="269"/>
      <c r="F2" s="269"/>
      <c r="G2" s="269"/>
      <c r="I2" s="60" t="s">
        <v>511</v>
      </c>
      <c r="J2" s="64"/>
      <c r="K2" s="248"/>
      <c r="L2" s="248"/>
      <c r="M2" s="248"/>
      <c r="N2" s="248"/>
      <c r="O2" s="248"/>
    </row>
    <row r="3" spans="1:15" s="109" customFormat="1" ht="24.95" customHeight="1">
      <c r="A3" s="267" t="s">
        <v>150</v>
      </c>
      <c r="B3" s="268"/>
      <c r="C3" s="269" t="s">
        <v>713</v>
      </c>
      <c r="D3" s="269"/>
      <c r="E3" s="269"/>
      <c r="F3" s="269"/>
      <c r="G3" s="269"/>
      <c r="I3" s="246" t="s">
        <v>111</v>
      </c>
      <c r="J3" s="247"/>
      <c r="K3" s="248"/>
      <c r="L3" s="248"/>
      <c r="M3" s="248"/>
      <c r="N3" s="248"/>
      <c r="O3" s="248"/>
    </row>
    <row r="4" spans="1:15" s="109" customFormat="1" ht="24.95" customHeight="1">
      <c r="A4" s="267" t="s">
        <v>152</v>
      </c>
      <c r="B4" s="268"/>
      <c r="C4" s="269"/>
      <c r="D4" s="269"/>
      <c r="E4" s="269"/>
      <c r="F4" s="269"/>
      <c r="G4" s="269"/>
      <c r="I4" s="246" t="s">
        <v>651</v>
      </c>
      <c r="J4" s="247"/>
      <c r="K4" s="248"/>
      <c r="L4" s="248"/>
      <c r="M4" s="248"/>
      <c r="N4" s="248"/>
      <c r="O4" s="248"/>
    </row>
    <row r="5" spans="1:15" s="109" customFormat="1" ht="24.95" customHeight="1">
      <c r="A5" s="267" t="s">
        <v>183</v>
      </c>
      <c r="B5" s="268"/>
      <c r="C5" s="269" t="s">
        <v>41</v>
      </c>
      <c r="D5" s="269"/>
      <c r="E5" s="269"/>
      <c r="F5" s="269"/>
      <c r="G5" s="269"/>
      <c r="I5" s="246" t="s">
        <v>112</v>
      </c>
      <c r="J5" s="247"/>
      <c r="K5" s="248"/>
      <c r="L5" s="248"/>
      <c r="M5" s="248"/>
      <c r="N5" s="248"/>
      <c r="O5" s="248"/>
    </row>
    <row r="6" spans="1:15" s="109" customFormat="1" ht="24.95" customHeight="1">
      <c r="A6" s="267" t="s">
        <v>452</v>
      </c>
      <c r="B6" s="268"/>
      <c r="C6" s="269" t="s">
        <v>157</v>
      </c>
      <c r="D6" s="269"/>
      <c r="E6" s="269"/>
      <c r="F6" s="269"/>
      <c r="G6" s="269"/>
      <c r="I6" s="246" t="s">
        <v>113</v>
      </c>
      <c r="J6" s="247"/>
      <c r="K6" s="248"/>
      <c r="L6" s="248"/>
      <c r="M6" s="248"/>
      <c r="N6" s="248"/>
      <c r="O6" s="248"/>
    </row>
    <row r="7" spans="1:15" ht="15" customHeight="1">
      <c r="A7" s="66"/>
      <c r="B7" s="66"/>
      <c r="C7" s="68"/>
      <c r="D7" s="68"/>
      <c r="E7" s="68"/>
      <c r="F7" s="68"/>
      <c r="G7" s="68"/>
      <c r="I7" s="66"/>
      <c r="J7" s="66"/>
      <c r="K7" s="68"/>
      <c r="L7" s="68"/>
      <c r="M7" s="68"/>
      <c r="N7" s="68"/>
      <c r="O7" s="68"/>
    </row>
    <row r="8" spans="1:15" ht="30" customHeight="1">
      <c r="A8" s="253" t="s">
        <v>547</v>
      </c>
      <c r="B8" s="254"/>
      <c r="C8" s="255" t="s">
        <v>411</v>
      </c>
      <c r="D8" s="256"/>
      <c r="E8" s="256"/>
      <c r="F8" s="256"/>
      <c r="G8" s="257"/>
      <c r="I8" s="249" t="s">
        <v>627</v>
      </c>
      <c r="J8" s="250"/>
      <c r="K8" s="255" t="s">
        <v>628</v>
      </c>
      <c r="L8" s="256"/>
      <c r="M8" s="256"/>
      <c r="N8" s="256"/>
      <c r="O8" s="257"/>
    </row>
    <row r="9" spans="1:15" ht="30" customHeight="1">
      <c r="A9" s="184"/>
      <c r="B9" s="191"/>
      <c r="C9" s="258" t="s">
        <v>42</v>
      </c>
      <c r="D9" s="259"/>
      <c r="E9" s="259"/>
      <c r="F9" s="259"/>
      <c r="G9" s="260"/>
      <c r="I9" s="67"/>
      <c r="J9" s="69"/>
      <c r="K9" s="258" t="s">
        <v>629</v>
      </c>
      <c r="L9" s="259"/>
      <c r="M9" s="259"/>
      <c r="N9" s="259"/>
      <c r="O9" s="260"/>
    </row>
    <row r="10" spans="1:15" ht="15" customHeight="1">
      <c r="A10" s="66"/>
      <c r="B10" s="66"/>
      <c r="C10" s="68"/>
      <c r="D10" s="68"/>
      <c r="E10" s="68"/>
      <c r="F10" s="68"/>
      <c r="G10" s="68"/>
      <c r="I10" s="66"/>
      <c r="J10" s="66"/>
      <c r="K10" s="68"/>
      <c r="L10" s="68"/>
      <c r="M10" s="68"/>
      <c r="N10" s="68"/>
      <c r="O10" s="68"/>
    </row>
    <row r="11" spans="1:15" ht="20.100000000000001" customHeight="1">
      <c r="A11" s="176" t="s">
        <v>457</v>
      </c>
      <c r="B11" s="253" t="s">
        <v>453</v>
      </c>
      <c r="C11" s="254"/>
      <c r="D11" s="177" t="s">
        <v>454</v>
      </c>
      <c r="E11" s="178" t="s">
        <v>455</v>
      </c>
      <c r="F11" s="176" t="s">
        <v>468</v>
      </c>
      <c r="G11" s="176" t="s">
        <v>469</v>
      </c>
      <c r="I11" s="3" t="s">
        <v>99</v>
      </c>
      <c r="J11" s="249" t="s">
        <v>652</v>
      </c>
      <c r="K11" s="250"/>
      <c r="L11" s="4" t="s">
        <v>100</v>
      </c>
      <c r="M11" s="36" t="s">
        <v>101</v>
      </c>
      <c r="N11" s="3" t="s">
        <v>102</v>
      </c>
      <c r="O11" s="3" t="s">
        <v>103</v>
      </c>
    </row>
    <row r="12" spans="1:15" ht="20.100000000000001" customHeight="1">
      <c r="A12" s="179"/>
      <c r="B12" s="265"/>
      <c r="C12" s="266"/>
      <c r="D12" s="180"/>
      <c r="E12" s="181"/>
      <c r="F12" s="179"/>
      <c r="G12" s="179" t="s">
        <v>104</v>
      </c>
      <c r="I12" s="5"/>
      <c r="J12" s="251"/>
      <c r="K12" s="252"/>
      <c r="L12" s="22"/>
      <c r="M12" s="37"/>
      <c r="N12" s="23"/>
      <c r="O12" s="23" t="s">
        <v>104</v>
      </c>
    </row>
    <row r="13" spans="1:15" ht="30" customHeight="1">
      <c r="A13" s="81" t="s">
        <v>437</v>
      </c>
      <c r="B13" s="242" t="s">
        <v>549</v>
      </c>
      <c r="C13" s="243"/>
      <c r="D13" s="24"/>
      <c r="E13" s="16"/>
      <c r="F13" s="29"/>
      <c r="G13" s="30"/>
      <c r="I13" s="58" t="s">
        <v>437</v>
      </c>
      <c r="J13" s="242" t="s">
        <v>630</v>
      </c>
      <c r="K13" s="243"/>
      <c r="L13" s="24"/>
      <c r="M13" s="16"/>
      <c r="N13" s="29"/>
      <c r="O13" s="30"/>
    </row>
    <row r="14" spans="1:15" ht="45.75" customHeight="1">
      <c r="A14" s="59" t="s">
        <v>438</v>
      </c>
      <c r="B14" s="347" t="s">
        <v>51</v>
      </c>
      <c r="C14" s="347"/>
      <c r="D14" s="70" t="s">
        <v>28</v>
      </c>
      <c r="E14" s="39"/>
      <c r="F14" s="21"/>
      <c r="G14" s="7">
        <f>IF(E14="",,(E14*F14))</f>
        <v>0</v>
      </c>
      <c r="I14" s="59" t="s">
        <v>439</v>
      </c>
      <c r="J14" s="347" t="s">
        <v>632</v>
      </c>
      <c r="K14" s="347"/>
      <c r="L14" s="70" t="s">
        <v>116</v>
      </c>
      <c r="M14" s="39"/>
      <c r="N14" s="21"/>
      <c r="O14" s="7">
        <f>IF(M14="",,(M14*N14))</f>
        <v>0</v>
      </c>
    </row>
    <row r="15" spans="1:15" ht="36" customHeight="1">
      <c r="A15" s="59" t="s">
        <v>439</v>
      </c>
      <c r="B15" s="347" t="s">
        <v>52</v>
      </c>
      <c r="C15" s="347"/>
      <c r="D15" s="70" t="s">
        <v>28</v>
      </c>
      <c r="E15" s="39"/>
      <c r="F15" s="21"/>
      <c r="G15" s="7">
        <f>IF(E15="",,(E15*F15))</f>
        <v>0</v>
      </c>
      <c r="I15" s="59" t="s">
        <v>512</v>
      </c>
      <c r="J15" s="347" t="s">
        <v>633</v>
      </c>
      <c r="K15" s="347"/>
      <c r="L15" s="70" t="s">
        <v>116</v>
      </c>
      <c r="M15" s="39"/>
      <c r="N15" s="21"/>
      <c r="O15" s="7">
        <f>IF(M15="",,(M15*N15))</f>
        <v>0</v>
      </c>
    </row>
    <row r="16" spans="1:15" ht="60.75" customHeight="1">
      <c r="A16" s="59" t="s">
        <v>512</v>
      </c>
      <c r="B16" s="348" t="s">
        <v>53</v>
      </c>
      <c r="C16" s="348"/>
      <c r="D16" s="70" t="s">
        <v>28</v>
      </c>
      <c r="E16" s="39"/>
      <c r="F16" s="21"/>
      <c r="G16" s="7">
        <f>IF(E16="",,(E16*F16))</f>
        <v>0</v>
      </c>
      <c r="I16" s="59" t="s">
        <v>513</v>
      </c>
      <c r="J16" s="347" t="s">
        <v>634</v>
      </c>
      <c r="K16" s="347"/>
      <c r="L16" s="70" t="s">
        <v>116</v>
      </c>
      <c r="M16" s="39"/>
      <c r="N16" s="21"/>
      <c r="O16" s="7">
        <f>IF(M16="",,(M16*N16))</f>
        <v>0</v>
      </c>
    </row>
    <row r="17" spans="1:15" ht="57" customHeight="1">
      <c r="A17" s="59" t="s">
        <v>513</v>
      </c>
      <c r="B17" s="347" t="s">
        <v>40</v>
      </c>
      <c r="C17" s="347"/>
      <c r="D17" s="70" t="s">
        <v>28</v>
      </c>
      <c r="E17" s="39"/>
      <c r="F17" s="21"/>
      <c r="G17" s="7">
        <f>IF(E17="",,(E17*F17))</f>
        <v>0</v>
      </c>
      <c r="I17" s="59" t="s">
        <v>514</v>
      </c>
      <c r="J17" s="347" t="s">
        <v>635</v>
      </c>
      <c r="K17" s="347"/>
      <c r="L17" s="70" t="s">
        <v>116</v>
      </c>
      <c r="M17" s="39"/>
      <c r="N17" s="21"/>
      <c r="O17" s="7">
        <f>IF(M17="",,(M17*N17))</f>
        <v>0</v>
      </c>
    </row>
    <row r="18" spans="1:15" ht="30" customHeight="1">
      <c r="A18" s="81" t="s">
        <v>598</v>
      </c>
      <c r="B18" s="242" t="s">
        <v>550</v>
      </c>
      <c r="C18" s="243"/>
      <c r="D18" s="57"/>
      <c r="E18" s="16"/>
      <c r="F18" s="82"/>
      <c r="G18" s="8"/>
      <c r="I18" s="58" t="s">
        <v>437</v>
      </c>
      <c r="J18" s="242" t="s">
        <v>636</v>
      </c>
      <c r="K18" s="243"/>
      <c r="L18" s="57"/>
      <c r="M18" s="16"/>
      <c r="N18" s="45"/>
      <c r="O18" s="8"/>
    </row>
    <row r="19" spans="1:15" ht="54.75" customHeight="1">
      <c r="A19" s="59" t="s">
        <v>600</v>
      </c>
      <c r="B19" s="347" t="s">
        <v>54</v>
      </c>
      <c r="C19" s="347"/>
      <c r="D19" s="70" t="s">
        <v>28</v>
      </c>
      <c r="E19" s="39"/>
      <c r="F19" s="6"/>
      <c r="G19" s="7">
        <f t="shared" ref="G19:G24" si="0">IF(E19="",,(E19*F19))</f>
        <v>0</v>
      </c>
      <c r="I19" s="59" t="s">
        <v>514</v>
      </c>
      <c r="J19" s="347" t="s">
        <v>637</v>
      </c>
      <c r="K19" s="347"/>
      <c r="L19" s="70" t="s">
        <v>116</v>
      </c>
      <c r="M19" s="39"/>
      <c r="N19" s="6"/>
      <c r="O19" s="7">
        <f t="shared" ref="O19:O24" si="1">IF(M19="",,(M19*N19))</f>
        <v>0</v>
      </c>
    </row>
    <row r="20" spans="1:15" ht="56.25" customHeight="1">
      <c r="A20" s="59" t="s">
        <v>601</v>
      </c>
      <c r="B20" s="347" t="s">
        <v>55</v>
      </c>
      <c r="C20" s="347"/>
      <c r="D20" s="70" t="s">
        <v>28</v>
      </c>
      <c r="E20" s="39"/>
      <c r="F20" s="6"/>
      <c r="G20" s="7">
        <f t="shared" si="0"/>
        <v>0</v>
      </c>
      <c r="I20" s="59" t="s">
        <v>515</v>
      </c>
      <c r="J20" s="347" t="s">
        <v>638</v>
      </c>
      <c r="K20" s="347"/>
      <c r="L20" s="70" t="s">
        <v>116</v>
      </c>
      <c r="M20" s="39"/>
      <c r="N20" s="6"/>
      <c r="O20" s="7">
        <f t="shared" si="1"/>
        <v>0</v>
      </c>
    </row>
    <row r="21" spans="1:15" ht="39.75" customHeight="1">
      <c r="A21" s="59" t="s">
        <v>602</v>
      </c>
      <c r="B21" s="347" t="s">
        <v>56</v>
      </c>
      <c r="C21" s="347"/>
      <c r="D21" s="70" t="s">
        <v>28</v>
      </c>
      <c r="E21" s="39"/>
      <c r="F21" s="6"/>
      <c r="G21" s="7">
        <f t="shared" si="0"/>
        <v>0</v>
      </c>
      <c r="I21" s="59" t="s">
        <v>516</v>
      </c>
      <c r="J21" s="347" t="s">
        <v>639</v>
      </c>
      <c r="K21" s="347"/>
      <c r="L21" s="70" t="s">
        <v>116</v>
      </c>
      <c r="M21" s="39"/>
      <c r="N21" s="6"/>
      <c r="O21" s="7">
        <f t="shared" si="1"/>
        <v>0</v>
      </c>
    </row>
    <row r="22" spans="1:15" ht="56.25" customHeight="1">
      <c r="A22" s="59" t="s">
        <v>603</v>
      </c>
      <c r="B22" s="348" t="s">
        <v>57</v>
      </c>
      <c r="C22" s="348"/>
      <c r="D22" s="70" t="s">
        <v>28</v>
      </c>
      <c r="E22" s="39"/>
      <c r="F22" s="6"/>
      <c r="G22" s="7">
        <f t="shared" si="0"/>
        <v>0</v>
      </c>
      <c r="I22" s="59" t="s">
        <v>517</v>
      </c>
      <c r="J22" s="347" t="s">
        <v>640</v>
      </c>
      <c r="K22" s="347"/>
      <c r="L22" s="70" t="s">
        <v>116</v>
      </c>
      <c r="M22" s="39"/>
      <c r="N22" s="6"/>
      <c r="O22" s="7">
        <f t="shared" si="1"/>
        <v>0</v>
      </c>
    </row>
    <row r="23" spans="1:15" ht="47.25" customHeight="1">
      <c r="A23" s="59" t="s">
        <v>604</v>
      </c>
      <c r="B23" s="347" t="s">
        <v>58</v>
      </c>
      <c r="C23" s="347"/>
      <c r="D23" s="70" t="s">
        <v>28</v>
      </c>
      <c r="E23" s="39"/>
      <c r="F23" s="6"/>
      <c r="G23" s="7">
        <f t="shared" si="0"/>
        <v>0</v>
      </c>
      <c r="I23" s="59" t="s">
        <v>518</v>
      </c>
      <c r="J23" s="347" t="s">
        <v>641</v>
      </c>
      <c r="K23" s="347"/>
      <c r="L23" s="70" t="s">
        <v>116</v>
      </c>
      <c r="M23" s="39"/>
      <c r="N23" s="6"/>
      <c r="O23" s="7">
        <f t="shared" si="1"/>
        <v>0</v>
      </c>
    </row>
    <row r="24" spans="1:15" ht="51.75" customHeight="1">
      <c r="A24" s="59" t="s">
        <v>605</v>
      </c>
      <c r="B24" s="347" t="s">
        <v>43</v>
      </c>
      <c r="C24" s="347"/>
      <c r="D24" s="70" t="s">
        <v>28</v>
      </c>
      <c r="E24" s="39"/>
      <c r="F24" s="6"/>
      <c r="G24" s="7">
        <f t="shared" si="0"/>
        <v>0</v>
      </c>
      <c r="I24" s="59" t="s">
        <v>519</v>
      </c>
      <c r="J24" s="347" t="s">
        <v>642</v>
      </c>
      <c r="K24" s="347"/>
      <c r="L24" s="70" t="s">
        <v>116</v>
      </c>
      <c r="M24" s="39"/>
      <c r="N24" s="6"/>
      <c r="O24" s="7">
        <f t="shared" si="1"/>
        <v>0</v>
      </c>
    </row>
    <row r="25" spans="1:15" ht="30" customHeight="1">
      <c r="A25" s="81" t="s">
        <v>599</v>
      </c>
      <c r="B25" s="242" t="s">
        <v>551</v>
      </c>
      <c r="C25" s="243"/>
      <c r="D25" s="243"/>
      <c r="E25" s="243"/>
      <c r="F25" s="243"/>
      <c r="G25" s="8"/>
      <c r="I25" s="58" t="s">
        <v>437</v>
      </c>
      <c r="J25" s="242" t="s">
        <v>643</v>
      </c>
      <c r="K25" s="243"/>
      <c r="L25" s="243"/>
      <c r="M25" s="243"/>
      <c r="N25" s="243"/>
      <c r="O25" s="8"/>
    </row>
    <row r="26" spans="1:15" ht="50.25" customHeight="1">
      <c r="A26" s="59" t="s">
        <v>606</v>
      </c>
      <c r="B26" s="347" t="s">
        <v>59</v>
      </c>
      <c r="C26" s="347"/>
      <c r="D26" s="70" t="s">
        <v>28</v>
      </c>
      <c r="E26" s="39"/>
      <c r="F26" s="6"/>
      <c r="G26" s="7">
        <f>IF(E26="",,(E26*F26))</f>
        <v>0</v>
      </c>
      <c r="I26" s="59" t="s">
        <v>520</v>
      </c>
      <c r="J26" s="347" t="s">
        <v>631</v>
      </c>
      <c r="K26" s="347"/>
      <c r="L26" s="70" t="s">
        <v>116</v>
      </c>
      <c r="M26" s="39"/>
      <c r="N26" s="6"/>
      <c r="O26" s="7">
        <f>IF(M26="",,(M26*N26))</f>
        <v>0</v>
      </c>
    </row>
    <row r="27" spans="1:15" ht="55.5" customHeight="1">
      <c r="A27" s="59" t="s">
        <v>607</v>
      </c>
      <c r="B27" s="347" t="s">
        <v>60</v>
      </c>
      <c r="C27" s="347"/>
      <c r="D27" s="70" t="s">
        <v>28</v>
      </c>
      <c r="E27" s="39"/>
      <c r="F27" s="6"/>
      <c r="G27" s="7">
        <f>IF(E27="",,(E27*F27))</f>
        <v>0</v>
      </c>
      <c r="I27" s="59" t="s">
        <v>521</v>
      </c>
      <c r="J27" s="347" t="s">
        <v>632</v>
      </c>
      <c r="K27" s="347"/>
      <c r="L27" s="70" t="s">
        <v>116</v>
      </c>
      <c r="M27" s="39"/>
      <c r="N27" s="6"/>
      <c r="O27" s="7">
        <f>IF(M27="",,(M27*N27))</f>
        <v>0</v>
      </c>
    </row>
    <row r="28" spans="1:15" ht="43.5" customHeight="1">
      <c r="A28" s="59" t="s">
        <v>608</v>
      </c>
      <c r="B28" s="347" t="s">
        <v>61</v>
      </c>
      <c r="C28" s="347"/>
      <c r="D28" s="70" t="s">
        <v>28</v>
      </c>
      <c r="E28" s="39"/>
      <c r="F28" s="6"/>
      <c r="G28" s="7">
        <f>IF(E28="",,(E28*F28))</f>
        <v>0</v>
      </c>
      <c r="I28" s="59" t="s">
        <v>522</v>
      </c>
      <c r="J28" s="347" t="s">
        <v>633</v>
      </c>
      <c r="K28" s="347"/>
      <c r="L28" s="70" t="s">
        <v>116</v>
      </c>
      <c r="M28" s="39"/>
      <c r="N28" s="6"/>
      <c r="O28" s="7">
        <f>IF(M28="",,(M28*N28))</f>
        <v>0</v>
      </c>
    </row>
    <row r="29" spans="1:15" ht="57" customHeight="1">
      <c r="A29" s="59" t="s">
        <v>609</v>
      </c>
      <c r="B29" s="348" t="s">
        <v>62</v>
      </c>
      <c r="C29" s="348"/>
      <c r="D29" s="70" t="s">
        <v>28</v>
      </c>
      <c r="E29" s="39"/>
      <c r="F29" s="6"/>
      <c r="G29" s="7">
        <f>IF(E29="",,(E29*F29))</f>
        <v>0</v>
      </c>
      <c r="I29" s="59" t="s">
        <v>523</v>
      </c>
      <c r="J29" s="347" t="s">
        <v>634</v>
      </c>
      <c r="K29" s="347"/>
      <c r="L29" s="70" t="s">
        <v>116</v>
      </c>
      <c r="M29" s="39"/>
      <c r="N29" s="6"/>
      <c r="O29" s="7">
        <f>IF(M29="",,(M29*N29))</f>
        <v>0</v>
      </c>
    </row>
    <row r="30" spans="1:15" ht="45.75" customHeight="1">
      <c r="A30" s="59" t="s">
        <v>610</v>
      </c>
      <c r="B30" s="347" t="s">
        <v>404</v>
      </c>
      <c r="C30" s="347"/>
      <c r="D30" s="70" t="s">
        <v>28</v>
      </c>
      <c r="E30" s="39"/>
      <c r="F30" s="6"/>
      <c r="G30" s="7">
        <f>IF(E30="",,(E30*F30))</f>
        <v>0</v>
      </c>
      <c r="I30" s="59" t="s">
        <v>524</v>
      </c>
      <c r="J30" s="347" t="s">
        <v>644</v>
      </c>
      <c r="K30" s="347"/>
      <c r="L30" s="70" t="s">
        <v>116</v>
      </c>
      <c r="M30" s="39"/>
      <c r="N30" s="6"/>
      <c r="O30" s="7">
        <f>IF(M30="",,(M30*N30))</f>
        <v>0</v>
      </c>
    </row>
    <row r="31" spans="1:15" ht="30" customHeight="1">
      <c r="A31" s="35" t="e">
        <f>#REF!+#REF!</f>
        <v>#REF!</v>
      </c>
      <c r="B31" s="11"/>
      <c r="C31" s="11"/>
      <c r="D31" s="17"/>
      <c r="E31" s="244" t="s">
        <v>44</v>
      </c>
      <c r="F31" s="349"/>
      <c r="G31" s="18">
        <f>SUM(G13:G30)</f>
        <v>0</v>
      </c>
      <c r="I31" s="35"/>
      <c r="J31" s="11"/>
      <c r="K31" s="11"/>
      <c r="L31" s="17"/>
      <c r="M31" s="244" t="s">
        <v>110</v>
      </c>
      <c r="N31" s="349"/>
      <c r="O31" s="18">
        <f>SUM(O13:O30)</f>
        <v>0</v>
      </c>
    </row>
    <row r="37" spans="6:14">
      <c r="F37" s="20"/>
      <c r="N37" s="20"/>
    </row>
  </sheetData>
  <customSheetViews>
    <customSheetView guid="{030C2916-086A-42F3-B503-3D52D0C62CE9}" showPageBreaks="1" showGridLines="0" printArea="1" hiddenColumns="1" view="pageBreakPreview" topLeftCell="A16">
      <selection activeCell="C1" sqref="C1:G1"/>
      <pageMargins left="0.98425196850393704" right="0.59055118110236204" top="0.78740157480314998" bottom="0.78740157480314998" header="0.511811023622047" footer="0.511811023622047"/>
      <pageSetup paperSize="9" orientation="portrait" r:id="rId1"/>
      <headerFooter alignWithMargins="0"/>
    </customSheetView>
    <customSheetView guid="{548D192F-9C67-4CD1-AB2D-8B8711578E3B}" showPageBreaks="1" showGridLines="0" printArea="1" hiddenColumns="1" view="pageBreakPreview">
      <selection activeCell="C1" sqref="C1:G1"/>
      <pageMargins left="0.98425196850393704" right="0.59055118110236204" top="0.78740157480314998" bottom="0.78740157480314998" header="0.511811023622047" footer="0.511811023622047"/>
      <pageSetup paperSize="9" orientation="portrait" r:id="rId2"/>
      <headerFooter alignWithMargins="0"/>
    </customSheetView>
    <customSheetView guid="{4BAD940B-AABA-4B59-875D-29364DFB00B6}" showPageBreaks="1" showGridLines="0" printArea="1" hiddenColumns="1" view="pageBreakPreview" topLeftCell="A25">
      <selection activeCell="H32" sqref="H32"/>
      <pageMargins left="0.98425196850393704" right="0.59055118110236204" top="0.78740157480314998" bottom="0.78740157480314998" header="0.511811023622047" footer="0.511811023622047"/>
      <pageSetup paperSize="9" orientation="portrait" r:id="rId3"/>
      <headerFooter alignWithMargins="0"/>
    </customSheetView>
    <customSheetView guid="{EDD80A95-B1AB-45AB-977B-99141EA57B4A}" showPageBreaks="1" showGridLines="0" printArea="1" hiddenColumns="1" view="pageLayout" topLeftCell="H47">
      <selection activeCell="H32" sqref="H32"/>
      <pageMargins left="0.98425196850393704" right="0.59055118110236227" top="0.78740157480314965" bottom="0.78740157480314965" header="0.51181102362204722" footer="0.51181102362204722"/>
      <pageSetup paperSize="9" orientation="portrait" r:id="rId4"/>
      <headerFooter alignWithMargins="0">
        <oddHeader>&amp;L&amp;8     Titlul Pooiectulu&amp;R&amp;8Volum 4 Sectiunea 4</oddHeader>
        <oddFooter>&amp;L&amp;8     &amp;F&amp;C&amp;8 598&amp;R&amp;8Format R-4-4</oddFooter>
      </headerFooter>
    </customSheetView>
    <customSheetView guid="{D831DCFB-EED0-4C19-9496-4DB5B54A9A49}" showPageBreaks="1" showGridLines="0" printArea="1" view="pageBreakPreview" showRuler="0">
      <selection activeCell="F6" sqref="F6"/>
      <pageMargins left="0.98425196850393704" right="0.59055118110236227" top="0.78740157480314965" bottom="0.78740157480314965" header="0.51181102362204722" footer="0.51181102362204722"/>
      <pageSetup paperSize="9" orientation="portrait" r:id="rId5"/>
      <headerFooter alignWithMargins="0">
        <oddHeader>&amp;L&amp;8     Titlul Pooiectulu&amp;R&amp;8Volum 4 Sectiunea 4</oddHeader>
        <oddFooter>&amp;L&amp;8     &amp;F&amp;C&amp;8 &amp;A - Pag &amp;P de &amp;N&amp;R&amp;8Format R-4-4</oddFooter>
      </headerFooter>
    </customSheetView>
    <customSheetView guid="{857B1909-EAC4-4F41-9E8C-BCE851050CE9}" scale="150" showPageBreaks="1" showGridLines="0" printArea="1" view="pageBreakPreview" showRuler="0" topLeftCell="A10">
      <selection activeCell="B18" sqref="B18:C18"/>
      <pageMargins left="0.98425196850393704" right="0.59055118110236227" top="0.78740157480314965" bottom="0.78740157480314965" header="0.51181102362204722" footer="0.51181102362204722"/>
      <pageSetup paperSize="9" orientation="portrait" verticalDpi="300" r:id="rId6"/>
      <headerFooter alignWithMargins="0">
        <oddFooter>&amp;C LDC - &amp;A - &amp;P de &amp;N&amp;R&amp;F</oddFooter>
      </headerFooter>
    </customSheetView>
    <customSheetView guid="{C0BAC6D1-037C-473A-A229-CF76BF185433}" showPageBreaks="1" showGridLines="0" printArea="1" view="pageBreakPreview" showRuler="0" topLeftCell="A10">
      <selection activeCell="B14" sqref="B14:C14"/>
      <pageMargins left="0.98425196850393704" right="0.59055118110236227" top="0.78740157480314965" bottom="0.78740157480314965" header="0.51181102362204722" footer="0.51181102362204722"/>
      <pageSetup paperSize="9" orientation="portrait" verticalDpi="300" r:id="rId7"/>
      <headerFooter alignWithMargins="0">
        <oddFooter>&amp;C LDC - &amp;A - &amp;P de &amp;N&amp;R&amp;F</oddFooter>
      </headerFooter>
    </customSheetView>
    <customSheetView guid="{94E0A1B7-F54F-4983-8114-B64D3372A5D3}" showPageBreaks="1" showGridLines="0" printArea="1" hiddenColumns="1" view="pageBreakPreview" topLeftCell="A10">
      <selection activeCell="H32" sqref="H32"/>
      <pageMargins left="0.98425196850393704" right="0.59055118110236227" top="0.78740157480314965" bottom="0.78740157480314965" header="0.51181102362204722" footer="0.51181102362204722"/>
      <pageSetup paperSize="9" orientation="portrait" r:id="rId8"/>
      <headerFooter alignWithMargins="0">
        <oddHeader>&amp;L&amp;8     Titlul Pooiectulu&amp;R&amp;8Volum 4 Sectiunea 4</oddHeader>
        <oddFooter>&amp;L&amp;8     &amp;F&amp;C&amp;8 &amp;A - Pag &amp;P de &amp;N&amp;R&amp;8Format R-4-4</oddFooter>
      </headerFooter>
    </customSheetView>
  </customSheetViews>
  <mergeCells count="70">
    <mergeCell ref="J23:K23"/>
    <mergeCell ref="J24:K24"/>
    <mergeCell ref="J29:K29"/>
    <mergeCell ref="J30:K30"/>
    <mergeCell ref="M31:N31"/>
    <mergeCell ref="J25:N25"/>
    <mergeCell ref="J26:K26"/>
    <mergeCell ref="J27:K27"/>
    <mergeCell ref="J28:K28"/>
    <mergeCell ref="J18:K18"/>
    <mergeCell ref="J19:K19"/>
    <mergeCell ref="J20:K20"/>
    <mergeCell ref="J21:K21"/>
    <mergeCell ref="J22:K22"/>
    <mergeCell ref="J13:K13"/>
    <mergeCell ref="J14:K14"/>
    <mergeCell ref="J15:K15"/>
    <mergeCell ref="J16:K16"/>
    <mergeCell ref="J17:K17"/>
    <mergeCell ref="I8:J8"/>
    <mergeCell ref="K8:O8"/>
    <mergeCell ref="K9:O9"/>
    <mergeCell ref="J11:K11"/>
    <mergeCell ref="J12:K12"/>
    <mergeCell ref="I4:J4"/>
    <mergeCell ref="K4:O4"/>
    <mergeCell ref="I5:J5"/>
    <mergeCell ref="K5:O5"/>
    <mergeCell ref="I6:J6"/>
    <mergeCell ref="K6:O6"/>
    <mergeCell ref="I1:J1"/>
    <mergeCell ref="K1:O1"/>
    <mergeCell ref="K2:O2"/>
    <mergeCell ref="I3:J3"/>
    <mergeCell ref="K3:O3"/>
    <mergeCell ref="B30:C30"/>
    <mergeCell ref="E31:F31"/>
    <mergeCell ref="B25:F25"/>
    <mergeCell ref="B26:C26"/>
    <mergeCell ref="B27:C27"/>
    <mergeCell ref="B28:C28"/>
    <mergeCell ref="B21:C21"/>
    <mergeCell ref="B22:C22"/>
    <mergeCell ref="B23:C23"/>
    <mergeCell ref="B24:C24"/>
    <mergeCell ref="B29:C29"/>
    <mergeCell ref="B16:C16"/>
    <mergeCell ref="B17:C17"/>
    <mergeCell ref="B18:C18"/>
    <mergeCell ref="B19:C19"/>
    <mergeCell ref="B20:C20"/>
    <mergeCell ref="B11:C11"/>
    <mergeCell ref="B12:C12"/>
    <mergeCell ref="B13:C13"/>
    <mergeCell ref="B14:C14"/>
    <mergeCell ref="B15:C15"/>
    <mergeCell ref="A6:B6"/>
    <mergeCell ref="C6:G6"/>
    <mergeCell ref="A8:B8"/>
    <mergeCell ref="C8:G8"/>
    <mergeCell ref="C9:G9"/>
    <mergeCell ref="A4:B4"/>
    <mergeCell ref="C4:G4"/>
    <mergeCell ref="A5:B5"/>
    <mergeCell ref="C5:G5"/>
    <mergeCell ref="A1:B1"/>
    <mergeCell ref="C1:G1"/>
    <mergeCell ref="C2:G2"/>
    <mergeCell ref="A3:B3"/>
    <mergeCell ref="C3:G3"/>
  </mergeCells>
  <phoneticPr fontId="4" type="noConversion"/>
  <conditionalFormatting sqref="O31 G31">
    <cfRule type="expression" dxfId="9" priority="1" stopIfTrue="1">
      <formula>G31=0</formula>
    </cfRule>
  </conditionalFormatting>
  <conditionalFormatting sqref="N26:N30 F26:F30 N13:N24 F13:F24">
    <cfRule type="expression" dxfId="8" priority="2" stopIfTrue="1">
      <formula>INT(F13*100)/100&lt;F13</formula>
    </cfRule>
  </conditionalFormatting>
  <conditionalFormatting sqref="A31 I31">
    <cfRule type="expression" dxfId="7" priority="3" stopIfTrue="1">
      <formula>D31=""</formula>
    </cfRule>
  </conditionalFormatting>
  <conditionalFormatting sqref="G13:G30 O13:O30">
    <cfRule type="expression" dxfId="6" priority="4" stopIfTrue="1">
      <formula>F13=""</formula>
    </cfRule>
  </conditionalFormatting>
  <pageMargins left="0.98425196850393704" right="0.59055118110236204" top="0.78740157480314998" bottom="0.78740157480314998" header="0.511811023622047" footer="0.511811023622047"/>
  <pageSetup paperSize="9" orientation="portrait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O25"/>
  <sheetViews>
    <sheetView showGridLines="0" view="pageBreakPreview" topLeftCell="A13" zoomScaleSheetLayoutView="100" workbookViewId="0">
      <selection activeCell="C1" sqref="C1:G1"/>
    </sheetView>
  </sheetViews>
  <sheetFormatPr defaultRowHeight="12.75"/>
  <cols>
    <col min="1" max="1" width="10.625" style="1" customWidth="1"/>
    <col min="2" max="3" width="15.625" style="42" customWidth="1"/>
    <col min="4" max="4" width="6.625" style="2" customWidth="1"/>
    <col min="5" max="5" width="8.625" style="41" customWidth="1"/>
    <col min="6" max="6" width="8.625" style="1" customWidth="1"/>
    <col min="7" max="7" width="9.625" style="19" customWidth="1"/>
    <col min="8" max="8" width="9" style="222"/>
    <col min="9" max="9" width="9.625" style="1" hidden="1" customWidth="1"/>
    <col min="10" max="10" width="5.625" style="42" hidden="1" customWidth="1"/>
    <col min="11" max="11" width="25.625" style="42" hidden="1" customWidth="1"/>
    <col min="12" max="12" width="6.625" style="2" hidden="1" customWidth="1"/>
    <col min="13" max="13" width="8.625" style="41" hidden="1" customWidth="1"/>
    <col min="14" max="14" width="8.625" style="1" hidden="1" customWidth="1"/>
    <col min="15" max="15" width="10.625" style="19" hidden="1" customWidth="1"/>
    <col min="16" max="16384" width="9" style="222"/>
  </cols>
  <sheetData>
    <row r="1" spans="1:15" s="109" customFormat="1" ht="24.95" customHeight="1">
      <c r="A1" s="267" t="s">
        <v>151</v>
      </c>
      <c r="B1" s="268"/>
      <c r="C1" s="270" t="str">
        <f>'Pagina de Titlu'!A15</f>
        <v>Canalizare menajeră în localităţile Chilieni şi Coşeni aparţinătoare municipiului Sfântu Gheorghe judeţul Covasna</v>
      </c>
      <c r="D1" s="270"/>
      <c r="E1" s="270"/>
      <c r="F1" s="270"/>
      <c r="G1" s="270"/>
      <c r="I1" s="246" t="s">
        <v>510</v>
      </c>
      <c r="J1" s="247"/>
      <c r="K1" s="248"/>
      <c r="L1" s="248"/>
      <c r="M1" s="248"/>
      <c r="N1" s="248"/>
      <c r="O1" s="248"/>
    </row>
    <row r="2" spans="1:15" s="109" customFormat="1" ht="24.95" customHeight="1">
      <c r="A2" s="183" t="s">
        <v>367</v>
      </c>
      <c r="B2" s="182"/>
      <c r="C2" s="269" t="str">
        <f>'Pagina de Titlu'!A11</f>
        <v>6/2014</v>
      </c>
      <c r="D2" s="269"/>
      <c r="E2" s="269"/>
      <c r="F2" s="269"/>
      <c r="G2" s="269"/>
      <c r="I2" s="60" t="s">
        <v>511</v>
      </c>
      <c r="J2" s="64"/>
      <c r="K2" s="248"/>
      <c r="L2" s="248"/>
      <c r="M2" s="248"/>
      <c r="N2" s="248"/>
      <c r="O2" s="248"/>
    </row>
    <row r="3" spans="1:15" s="109" customFormat="1" ht="24.95" customHeight="1">
      <c r="A3" s="267" t="s">
        <v>150</v>
      </c>
      <c r="B3" s="268"/>
      <c r="C3" s="269" t="s">
        <v>713</v>
      </c>
      <c r="D3" s="269"/>
      <c r="E3" s="269"/>
      <c r="F3" s="269"/>
      <c r="G3" s="269"/>
      <c r="I3" s="246" t="s">
        <v>111</v>
      </c>
      <c r="J3" s="247"/>
      <c r="K3" s="248"/>
      <c r="L3" s="248"/>
      <c r="M3" s="248"/>
      <c r="N3" s="248"/>
      <c r="O3" s="248"/>
    </row>
    <row r="4" spans="1:15" s="109" customFormat="1" ht="24.95" customHeight="1">
      <c r="A4" s="267" t="s">
        <v>152</v>
      </c>
      <c r="B4" s="268"/>
      <c r="C4" s="269"/>
      <c r="D4" s="269"/>
      <c r="E4" s="269"/>
      <c r="F4" s="269"/>
      <c r="G4" s="269"/>
      <c r="I4" s="246" t="s">
        <v>651</v>
      </c>
      <c r="J4" s="247"/>
      <c r="K4" s="248"/>
      <c r="L4" s="248"/>
      <c r="M4" s="248"/>
      <c r="N4" s="248"/>
      <c r="O4" s="248"/>
    </row>
    <row r="5" spans="1:15" s="109" customFormat="1" ht="24.95" customHeight="1">
      <c r="A5" s="267" t="s">
        <v>183</v>
      </c>
      <c r="B5" s="268"/>
      <c r="C5" s="269" t="s">
        <v>615</v>
      </c>
      <c r="D5" s="269"/>
      <c r="E5" s="269"/>
      <c r="F5" s="269"/>
      <c r="G5" s="269"/>
      <c r="I5" s="246" t="s">
        <v>112</v>
      </c>
      <c r="J5" s="247"/>
      <c r="K5" s="248"/>
      <c r="L5" s="248"/>
      <c r="M5" s="248"/>
      <c r="N5" s="248"/>
      <c r="O5" s="248"/>
    </row>
    <row r="6" spans="1:15" s="109" customFormat="1" ht="24.95" customHeight="1">
      <c r="A6" s="267" t="s">
        <v>452</v>
      </c>
      <c r="B6" s="268"/>
      <c r="C6" s="269" t="s">
        <v>158</v>
      </c>
      <c r="D6" s="269"/>
      <c r="E6" s="269"/>
      <c r="F6" s="269"/>
      <c r="G6" s="269"/>
      <c r="I6" s="246" t="s">
        <v>113</v>
      </c>
      <c r="J6" s="247"/>
      <c r="K6" s="248"/>
      <c r="L6" s="248"/>
      <c r="M6" s="248"/>
      <c r="N6" s="248"/>
      <c r="O6" s="248"/>
    </row>
    <row r="7" spans="1:15">
      <c r="A7" s="66"/>
      <c r="B7" s="66"/>
      <c r="C7" s="68"/>
      <c r="D7" s="68"/>
      <c r="E7" s="68"/>
      <c r="F7" s="68"/>
      <c r="G7" s="68"/>
      <c r="I7" s="66"/>
      <c r="J7" s="66"/>
      <c r="K7" s="68"/>
      <c r="L7" s="68"/>
      <c r="M7" s="68"/>
      <c r="N7" s="68"/>
      <c r="O7" s="68"/>
    </row>
    <row r="8" spans="1:15" ht="30" customHeight="1">
      <c r="A8" s="253" t="s">
        <v>547</v>
      </c>
      <c r="B8" s="254"/>
      <c r="C8" s="255" t="s">
        <v>411</v>
      </c>
      <c r="D8" s="256"/>
      <c r="E8" s="256"/>
      <c r="F8" s="256"/>
      <c r="G8" s="257"/>
      <c r="I8" s="249" t="s">
        <v>627</v>
      </c>
      <c r="J8" s="250"/>
      <c r="K8" s="255" t="s">
        <v>628</v>
      </c>
      <c r="L8" s="256"/>
      <c r="M8" s="256"/>
      <c r="N8" s="256"/>
      <c r="O8" s="257"/>
    </row>
    <row r="9" spans="1:15" ht="30" customHeight="1">
      <c r="A9" s="184"/>
      <c r="B9" s="191"/>
      <c r="C9" s="258" t="s">
        <v>548</v>
      </c>
      <c r="D9" s="259"/>
      <c r="E9" s="259"/>
      <c r="F9" s="259"/>
      <c r="G9" s="260"/>
      <c r="I9" s="67"/>
      <c r="J9" s="69"/>
      <c r="K9" s="258" t="s">
        <v>629</v>
      </c>
      <c r="L9" s="259"/>
      <c r="M9" s="259"/>
      <c r="N9" s="259"/>
      <c r="O9" s="260"/>
    </row>
    <row r="10" spans="1:15">
      <c r="A10" s="66"/>
      <c r="B10" s="66"/>
      <c r="C10" s="68"/>
      <c r="D10" s="68"/>
      <c r="E10" s="68"/>
      <c r="F10" s="68"/>
      <c r="G10" s="68"/>
      <c r="I10" s="66"/>
      <c r="J10" s="66"/>
      <c r="K10" s="68"/>
      <c r="L10" s="68"/>
      <c r="M10" s="68"/>
      <c r="N10" s="68"/>
      <c r="O10" s="68"/>
    </row>
    <row r="11" spans="1:15" ht="20.100000000000001" customHeight="1">
      <c r="A11" s="176" t="s">
        <v>457</v>
      </c>
      <c r="B11" s="253" t="s">
        <v>453</v>
      </c>
      <c r="C11" s="254"/>
      <c r="D11" s="177" t="s">
        <v>454</v>
      </c>
      <c r="E11" s="178" t="s">
        <v>455</v>
      </c>
      <c r="F11" s="176" t="s">
        <v>468</v>
      </c>
      <c r="G11" s="176" t="s">
        <v>469</v>
      </c>
      <c r="I11" s="3" t="s">
        <v>99</v>
      </c>
      <c r="J11" s="249" t="s">
        <v>652</v>
      </c>
      <c r="K11" s="250"/>
      <c r="L11" s="4" t="s">
        <v>100</v>
      </c>
      <c r="M11" s="36" t="s">
        <v>101</v>
      </c>
      <c r="N11" s="3" t="s">
        <v>102</v>
      </c>
      <c r="O11" s="3" t="s">
        <v>103</v>
      </c>
    </row>
    <row r="12" spans="1:15" ht="20.100000000000001" customHeight="1">
      <c r="A12" s="179"/>
      <c r="B12" s="265"/>
      <c r="C12" s="266"/>
      <c r="D12" s="180"/>
      <c r="E12" s="181"/>
      <c r="F12" s="179"/>
      <c r="G12" s="179" t="s">
        <v>104</v>
      </c>
      <c r="I12" s="5"/>
      <c r="J12" s="251"/>
      <c r="K12" s="252"/>
      <c r="L12" s="22"/>
      <c r="M12" s="37"/>
      <c r="N12" s="23"/>
      <c r="O12" s="23" t="s">
        <v>104</v>
      </c>
    </row>
    <row r="13" spans="1:15" ht="35.1" customHeight="1">
      <c r="A13" s="81" t="s">
        <v>525</v>
      </c>
      <c r="B13" s="242" t="s">
        <v>615</v>
      </c>
      <c r="C13" s="243"/>
      <c r="D13" s="24"/>
      <c r="E13" s="16"/>
      <c r="F13" s="29"/>
      <c r="G13" s="30"/>
      <c r="I13" s="58" t="s">
        <v>525</v>
      </c>
      <c r="J13" s="242" t="s">
        <v>645</v>
      </c>
      <c r="K13" s="243"/>
      <c r="L13" s="24"/>
      <c r="M13" s="16"/>
      <c r="N13" s="29"/>
      <c r="O13" s="30"/>
    </row>
    <row r="14" spans="1:15" ht="35.1" customHeight="1">
      <c r="A14" s="59" t="s">
        <v>526</v>
      </c>
      <c r="B14" s="240" t="s">
        <v>63</v>
      </c>
      <c r="C14" s="350"/>
      <c r="D14" s="25" t="s">
        <v>114</v>
      </c>
      <c r="E14" s="38"/>
      <c r="F14" s="46"/>
      <c r="G14" s="15">
        <f>ROUND((IF(E14="",,(E14*F14))),2)</f>
        <v>0</v>
      </c>
      <c r="I14" s="59" t="s">
        <v>526</v>
      </c>
      <c r="J14" s="240" t="s">
        <v>64</v>
      </c>
      <c r="K14" s="350"/>
      <c r="L14" s="25" t="s">
        <v>114</v>
      </c>
      <c r="M14" s="38"/>
      <c r="N14" s="43"/>
      <c r="O14" s="15">
        <f>ROUND((IF(M14="",,(M14*N14))),2)</f>
        <v>0</v>
      </c>
    </row>
    <row r="15" spans="1:15" ht="35.1" customHeight="1">
      <c r="A15" s="59" t="s">
        <v>527</v>
      </c>
      <c r="B15" s="240" t="s">
        <v>65</v>
      </c>
      <c r="C15" s="350"/>
      <c r="D15" s="71" t="s">
        <v>114</v>
      </c>
      <c r="E15" s="40"/>
      <c r="F15" s="44"/>
      <c r="G15" s="12">
        <f>ROUND((IF(E15="",,(E15*F15))),2)</f>
        <v>0</v>
      </c>
      <c r="I15" s="59" t="s">
        <v>527</v>
      </c>
      <c r="J15" s="240" t="s">
        <v>64</v>
      </c>
      <c r="K15" s="350"/>
      <c r="L15" s="71" t="s">
        <v>114</v>
      </c>
      <c r="M15" s="40"/>
      <c r="N15" s="44"/>
      <c r="O15" s="12">
        <f>ROUND((IF(M15="",,(M15*N15))),2)</f>
        <v>0</v>
      </c>
    </row>
    <row r="16" spans="1:15" ht="35.1" customHeight="1">
      <c r="A16" s="203" t="s">
        <v>528</v>
      </c>
      <c r="B16" s="242" t="s">
        <v>90</v>
      </c>
      <c r="C16" s="243"/>
      <c r="D16" s="24"/>
      <c r="E16" s="16"/>
      <c r="F16" s="82"/>
      <c r="G16" s="8"/>
      <c r="I16" s="72" t="s">
        <v>528</v>
      </c>
      <c r="J16" s="242" t="s">
        <v>646</v>
      </c>
      <c r="K16" s="243"/>
      <c r="L16" s="24"/>
      <c r="M16" s="16"/>
      <c r="N16" s="45"/>
      <c r="O16" s="8"/>
    </row>
    <row r="17" spans="1:15" ht="35.1" customHeight="1">
      <c r="A17" s="59" t="s">
        <v>529</v>
      </c>
      <c r="B17" s="347" t="s">
        <v>66</v>
      </c>
      <c r="C17" s="347"/>
      <c r="D17" s="70" t="s">
        <v>28</v>
      </c>
      <c r="E17" s="39"/>
      <c r="F17" s="6"/>
      <c r="G17" s="7">
        <f>ROUND((IF(E17="",,(E17*F17))),2)</f>
        <v>0</v>
      </c>
      <c r="I17" s="59" t="s">
        <v>529</v>
      </c>
      <c r="J17" s="347" t="s">
        <v>67</v>
      </c>
      <c r="K17" s="347"/>
      <c r="L17" s="70" t="s">
        <v>105</v>
      </c>
      <c r="M17" s="39"/>
      <c r="N17" s="6"/>
      <c r="O17" s="7">
        <f>ROUND((IF(M17="",,(M17*N17))),2)</f>
        <v>0</v>
      </c>
    </row>
    <row r="18" spans="1:15" ht="35.1" customHeight="1">
      <c r="A18" s="59" t="s">
        <v>530</v>
      </c>
      <c r="B18" s="347" t="s">
        <v>68</v>
      </c>
      <c r="C18" s="347"/>
      <c r="D18" s="70" t="s">
        <v>28</v>
      </c>
      <c r="E18" s="39"/>
      <c r="F18" s="6"/>
      <c r="G18" s="7">
        <f>ROUND((IF(E18="",,(E18*F18))),2)</f>
        <v>0</v>
      </c>
      <c r="I18" s="59" t="s">
        <v>530</v>
      </c>
      <c r="J18" s="347" t="s">
        <v>67</v>
      </c>
      <c r="K18" s="347"/>
      <c r="L18" s="70" t="s">
        <v>105</v>
      </c>
      <c r="M18" s="39"/>
      <c r="N18" s="6"/>
      <c r="O18" s="7"/>
    </row>
    <row r="19" spans="1:15" ht="35.1" customHeight="1">
      <c r="A19" s="35"/>
      <c r="B19" s="11"/>
      <c r="C19" s="11"/>
      <c r="D19" s="17"/>
      <c r="E19" s="244" t="s">
        <v>391</v>
      </c>
      <c r="F19" s="349"/>
      <c r="G19" s="18">
        <f>SUM(G14:G18)</f>
        <v>0</v>
      </c>
      <c r="I19" s="35"/>
      <c r="J19" s="11"/>
      <c r="K19" s="11"/>
      <c r="L19" s="17"/>
      <c r="M19" s="244" t="s">
        <v>110</v>
      </c>
      <c r="N19" s="349"/>
      <c r="O19" s="18">
        <f>SUM(O13:O18)</f>
        <v>0</v>
      </c>
    </row>
    <row r="23" spans="1:15">
      <c r="B23" s="96"/>
    </row>
    <row r="24" spans="1:15">
      <c r="B24" s="96"/>
    </row>
    <row r="25" spans="1:15">
      <c r="F25" s="20"/>
      <c r="N25" s="20"/>
    </row>
  </sheetData>
  <customSheetViews>
    <customSheetView guid="{030C2916-086A-42F3-B503-3D52D0C62CE9}" showPageBreaks="1" showGridLines="0" printArea="1" hiddenColumns="1" view="pageBreakPreview" topLeftCell="A13">
      <selection activeCell="C1" sqref="C1:G1"/>
      <pageMargins left="0.98425196850393704" right="0.59055118110236204" top="0.78740157480314998" bottom="0.78740157480314998" header="0.511811023622047" footer="0.511811023622047"/>
      <pageSetup paperSize="9" orientation="portrait" r:id="rId1"/>
      <headerFooter alignWithMargins="0"/>
    </customSheetView>
    <customSheetView guid="{548D192F-9C67-4CD1-AB2D-8B8711578E3B}" showPageBreaks="1" showGridLines="0" printArea="1" hiddenColumns="1" view="pageBreakPreview">
      <selection activeCell="C1" sqref="C1:G1"/>
      <pageMargins left="0.98425196850393704" right="0.59055118110236204" top="0.78740157480314998" bottom="0.78740157480314998" header="0.511811023622047" footer="0.511811023622047"/>
      <pageSetup paperSize="9" orientation="portrait" r:id="rId2"/>
      <headerFooter alignWithMargins="0"/>
    </customSheetView>
    <customSheetView guid="{4BAD940B-AABA-4B59-875D-29364DFB00B6}" showPageBreaks="1" showGridLines="0" printArea="1" hiddenColumns="1" view="pageBreakPreview">
      <selection activeCell="H20" sqref="H20"/>
      <pageMargins left="0.98425196850393704" right="0.59055118110236204" top="0.78740157480314998" bottom="0.78740157480314998" header="0.511811023622047" footer="0.511811023622047"/>
      <pageSetup paperSize="9" orientation="portrait" r:id="rId3"/>
      <headerFooter alignWithMargins="0"/>
    </customSheetView>
    <customSheetView guid="{EDD80A95-B1AB-45AB-977B-99141EA57B4A}" showPageBreaks="1" showGridLines="0" printArea="1" hiddenColumns="1" view="pageLayout" topLeftCell="H34">
      <selection activeCell="H20" sqref="H20"/>
      <pageMargins left="0.98425196850393704" right="0.59055118110236227" top="0.78740157480314965" bottom="0.78740157480314965" header="0.51181102362204722" footer="0.51181102362204722"/>
      <pageSetup paperSize="9" orientation="portrait" r:id="rId4"/>
      <headerFooter alignWithMargins="0">
        <oddHeader>&amp;L&amp;8     Titlul Pooiectulu&amp;R&amp;8Volum 4 Sectiunea 4</oddHeader>
        <oddFooter>&amp;L&amp;8     &amp;F&amp;C&amp;8 599&amp;R&amp;8Format R-4-4</oddFooter>
      </headerFooter>
    </customSheetView>
    <customSheetView guid="{D831DCFB-EED0-4C19-9496-4DB5B54A9A49}" showPageBreaks="1" showGridLines="0" printArea="1" view="pageBreakPreview" showRuler="0">
      <selection activeCell="F6" sqref="F6"/>
      <pageMargins left="0.98425196850393704" right="0.59055118110236227" top="0.78740157480314965" bottom="0.78740157480314965" header="0.51181102362204722" footer="0.51181102362204722"/>
      <pageSetup paperSize="9" orientation="portrait" r:id="rId5"/>
      <headerFooter alignWithMargins="0">
        <oddHeader>&amp;L&amp;8     Titlul Pooiectulu&amp;R&amp;8Volum 4 Sectiunea 4</oddHeader>
        <oddFooter>&amp;L&amp;8     &amp;F&amp;C&amp;8 &amp;A - Pag &amp;P de &amp;N&amp;R&amp;8Format R-4-4</oddFooter>
      </headerFooter>
    </customSheetView>
    <customSheetView guid="{857B1909-EAC4-4F41-9E8C-BCE851050CE9}" scale="150" showPageBreaks="1" showGridLines="0" printArea="1" view="pageBreakPreview" showRuler="0" topLeftCell="A10">
      <selection activeCell="G19" sqref="G19"/>
      <pageMargins left="0.98425196850393704" right="0.59055118110236227" top="0.78740157480314965" bottom="0.78740157480314965" header="0.51181102362204722" footer="0.51181102362204722"/>
      <pageSetup paperSize="9" orientation="portrait" verticalDpi="300" r:id="rId6"/>
      <headerFooter alignWithMargins="0">
        <oddFooter>&amp;C LDC - &amp;A - &amp;P de &amp;N&amp;R&amp;F</oddFooter>
      </headerFooter>
    </customSheetView>
    <customSheetView guid="{C0BAC6D1-037C-473A-A229-CF76BF185433}" showPageBreaks="1" showGridLines="0" printArea="1" view="pageBreakPreview" showRuler="0">
      <selection sqref="A1:B1"/>
      <pageMargins left="0.98425196850393704" right="0.59055118110236227" top="0.78740157480314965" bottom="0.78740157480314965" header="0.51181102362204722" footer="0.51181102362204722"/>
      <pageSetup paperSize="9" orientation="portrait" verticalDpi="300" r:id="rId7"/>
      <headerFooter alignWithMargins="0">
        <oddFooter>&amp;C LDC - &amp;A - &amp;P de &amp;N&amp;R&amp;F</oddFooter>
      </headerFooter>
    </customSheetView>
    <customSheetView guid="{94E0A1B7-F54F-4983-8114-B64D3372A5D3}" showPageBreaks="1" showGridLines="0" printArea="1" hiddenColumns="1" view="pageBreakPreview">
      <selection activeCell="H20" sqref="H20"/>
      <pageMargins left="0.98425196850393704" right="0.59055118110236227" top="0.78740157480314965" bottom="0.78740157480314965" header="0.51181102362204722" footer="0.51181102362204722"/>
      <pageSetup paperSize="9" orientation="portrait" r:id="rId8"/>
      <headerFooter alignWithMargins="0">
        <oddHeader>&amp;L&amp;8     Titlul Pooiectulu&amp;R&amp;8Volum 4 Sectiunea 4</oddHeader>
        <oddFooter>&amp;L&amp;8     &amp;F&amp;C&amp;8 &amp;A - Pag &amp;P de &amp;N&amp;R&amp;8Format R-4-4</oddFooter>
      </headerFooter>
    </customSheetView>
  </customSheetViews>
  <mergeCells count="46">
    <mergeCell ref="J13:K13"/>
    <mergeCell ref="J18:K18"/>
    <mergeCell ref="M19:N19"/>
    <mergeCell ref="J14:K14"/>
    <mergeCell ref="J15:K15"/>
    <mergeCell ref="J16:K16"/>
    <mergeCell ref="J17:K17"/>
    <mergeCell ref="I8:J8"/>
    <mergeCell ref="K8:O8"/>
    <mergeCell ref="K9:O9"/>
    <mergeCell ref="J11:K11"/>
    <mergeCell ref="J12:K12"/>
    <mergeCell ref="I4:J4"/>
    <mergeCell ref="K4:O4"/>
    <mergeCell ref="I5:J5"/>
    <mergeCell ref="K5:O5"/>
    <mergeCell ref="I6:J6"/>
    <mergeCell ref="K6:O6"/>
    <mergeCell ref="I1:J1"/>
    <mergeCell ref="K1:O1"/>
    <mergeCell ref="K2:O2"/>
    <mergeCell ref="I3:J3"/>
    <mergeCell ref="K3:O3"/>
    <mergeCell ref="B13:C13"/>
    <mergeCell ref="B18:C18"/>
    <mergeCell ref="E19:F19"/>
    <mergeCell ref="B14:C14"/>
    <mergeCell ref="B15:C15"/>
    <mergeCell ref="B16:C16"/>
    <mergeCell ref="B17:C17"/>
    <mergeCell ref="A8:B8"/>
    <mergeCell ref="C8:G8"/>
    <mergeCell ref="C9:G9"/>
    <mergeCell ref="B11:C11"/>
    <mergeCell ref="B12:C12"/>
    <mergeCell ref="A4:B4"/>
    <mergeCell ref="C4:G4"/>
    <mergeCell ref="A5:B5"/>
    <mergeCell ref="C5:G5"/>
    <mergeCell ref="A6:B6"/>
    <mergeCell ref="C6:G6"/>
    <mergeCell ref="A1:B1"/>
    <mergeCell ref="C1:G1"/>
    <mergeCell ref="C2:G2"/>
    <mergeCell ref="A3:B3"/>
    <mergeCell ref="C3:G3"/>
  </mergeCells>
  <phoneticPr fontId="4" type="noConversion"/>
  <conditionalFormatting sqref="A19 I19">
    <cfRule type="expression" dxfId="5" priority="1" stopIfTrue="1">
      <formula>D19=""</formula>
    </cfRule>
  </conditionalFormatting>
  <conditionalFormatting sqref="O19 G19">
    <cfRule type="expression" dxfId="4" priority="2" stopIfTrue="1">
      <formula>G19=0</formula>
    </cfRule>
  </conditionalFormatting>
  <conditionalFormatting sqref="N13:N18 F13:F18">
    <cfRule type="expression" dxfId="3" priority="3" stopIfTrue="1">
      <formula>INT(F13*100)/100&lt;F13</formula>
    </cfRule>
  </conditionalFormatting>
  <conditionalFormatting sqref="G13:G18 O13:O18">
    <cfRule type="expression" dxfId="2" priority="4" stopIfTrue="1">
      <formula>F13=""</formula>
    </cfRule>
  </conditionalFormatting>
  <pageMargins left="0.98425196850393704" right="0.59055118110236204" top="0.78740157480314998" bottom="0.78740157480314998" header="0.511811023622047" footer="0.511811023622047"/>
  <pageSetup paperSize="9" orientation="portrait" r:id="rId9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P36"/>
  <sheetViews>
    <sheetView showGridLines="0" view="pageBreakPreview" topLeftCell="A31" zoomScaleSheetLayoutView="100" workbookViewId="0">
      <selection activeCell="R44" sqref="R44"/>
    </sheetView>
  </sheetViews>
  <sheetFormatPr defaultRowHeight="12.75"/>
  <cols>
    <col min="1" max="1" width="10.625" style="1" customWidth="1"/>
    <col min="2" max="2" width="24.75" style="42" customWidth="1"/>
    <col min="3" max="3" width="15.625" style="42" customWidth="1"/>
    <col min="4" max="4" width="6.625" style="2" customWidth="1"/>
    <col min="5" max="5" width="7.625" style="41" customWidth="1"/>
    <col min="6" max="6" width="7.625" style="1" customWidth="1"/>
    <col min="7" max="7" width="11.625" style="19" customWidth="1"/>
    <col min="8" max="8" width="9" style="222"/>
    <col min="9" max="9" width="9.625" style="1" hidden="1" customWidth="1"/>
    <col min="10" max="10" width="5.625" style="42" hidden="1" customWidth="1"/>
    <col min="11" max="11" width="25.625" style="42" hidden="1" customWidth="1"/>
    <col min="12" max="12" width="6.625" style="2" hidden="1" customWidth="1"/>
    <col min="13" max="13" width="8.625" style="41" hidden="1" customWidth="1"/>
    <col min="14" max="14" width="8.625" style="1" hidden="1" customWidth="1"/>
    <col min="15" max="15" width="10.625" style="19" hidden="1" customWidth="1"/>
    <col min="16" max="16" width="9" style="222" hidden="1" customWidth="1"/>
    <col min="17" max="16384" width="9" style="222"/>
  </cols>
  <sheetData>
    <row r="1" spans="1:15" s="109" customFormat="1" ht="24.95" customHeight="1">
      <c r="A1" s="267" t="s">
        <v>151</v>
      </c>
      <c r="B1" s="268"/>
      <c r="C1" s="270" t="str">
        <f>'Pagina de Titlu'!A15</f>
        <v>Canalizare menajeră în localităţile Chilieni şi Coşeni aparţinătoare municipiului Sfântu Gheorghe judeţul Covasna</v>
      </c>
      <c r="D1" s="270"/>
      <c r="E1" s="270"/>
      <c r="F1" s="270"/>
      <c r="G1" s="270"/>
      <c r="I1" s="246" t="s">
        <v>510</v>
      </c>
      <c r="J1" s="247"/>
      <c r="K1" s="248"/>
      <c r="L1" s="248"/>
      <c r="M1" s="248"/>
      <c r="N1" s="248"/>
      <c r="O1" s="248"/>
    </row>
    <row r="2" spans="1:15" s="109" customFormat="1" ht="24.95" customHeight="1">
      <c r="A2" s="183" t="s">
        <v>367</v>
      </c>
      <c r="B2" s="182"/>
      <c r="C2" s="269" t="str">
        <f>'Pagina de Titlu'!A11</f>
        <v>6/2014</v>
      </c>
      <c r="D2" s="269"/>
      <c r="E2" s="269"/>
      <c r="F2" s="269"/>
      <c r="G2" s="269"/>
      <c r="I2" s="60" t="s">
        <v>511</v>
      </c>
      <c r="J2" s="64"/>
      <c r="K2" s="248"/>
      <c r="L2" s="248"/>
      <c r="M2" s="248"/>
      <c r="N2" s="248"/>
      <c r="O2" s="248"/>
    </row>
    <row r="3" spans="1:15" s="109" customFormat="1" ht="24.95" customHeight="1">
      <c r="A3" s="267" t="s">
        <v>150</v>
      </c>
      <c r="B3" s="268"/>
      <c r="C3" s="269" t="s">
        <v>713</v>
      </c>
      <c r="D3" s="269"/>
      <c r="E3" s="269"/>
      <c r="F3" s="269"/>
      <c r="G3" s="269"/>
      <c r="I3" s="246" t="s">
        <v>111</v>
      </c>
      <c r="J3" s="247"/>
      <c r="K3" s="248"/>
      <c r="L3" s="248"/>
      <c r="M3" s="248"/>
      <c r="N3" s="248"/>
      <c r="O3" s="248"/>
    </row>
    <row r="4" spans="1:15" s="109" customFormat="1" ht="24.95" customHeight="1">
      <c r="A4" s="267" t="s">
        <v>152</v>
      </c>
      <c r="B4" s="268"/>
      <c r="C4" s="269"/>
      <c r="D4" s="269"/>
      <c r="E4" s="269"/>
      <c r="F4" s="269"/>
      <c r="G4" s="269"/>
      <c r="I4" s="246" t="s">
        <v>651</v>
      </c>
      <c r="J4" s="247"/>
      <c r="K4" s="248"/>
      <c r="L4" s="248"/>
      <c r="M4" s="248"/>
      <c r="N4" s="248"/>
      <c r="O4" s="248"/>
    </row>
    <row r="5" spans="1:15" s="109" customFormat="1" ht="24.95" customHeight="1">
      <c r="A5" s="267" t="s">
        <v>183</v>
      </c>
      <c r="B5" s="268"/>
      <c r="C5" s="269" t="s">
        <v>358</v>
      </c>
      <c r="D5" s="269"/>
      <c r="E5" s="269"/>
      <c r="F5" s="269"/>
      <c r="G5" s="269"/>
      <c r="I5" s="246" t="s">
        <v>112</v>
      </c>
      <c r="J5" s="247"/>
      <c r="K5" s="248"/>
      <c r="L5" s="248"/>
      <c r="M5" s="248"/>
      <c r="N5" s="248"/>
      <c r="O5" s="248"/>
    </row>
    <row r="6" spans="1:15" s="109" customFormat="1" ht="24.95" customHeight="1">
      <c r="A6" s="267" t="s">
        <v>452</v>
      </c>
      <c r="B6" s="268"/>
      <c r="C6" s="269" t="s">
        <v>159</v>
      </c>
      <c r="D6" s="269"/>
      <c r="E6" s="269"/>
      <c r="F6" s="269"/>
      <c r="G6" s="269"/>
      <c r="I6" s="246" t="s">
        <v>113</v>
      </c>
      <c r="J6" s="247"/>
      <c r="K6" s="248"/>
      <c r="L6" s="248"/>
      <c r="M6" s="248"/>
      <c r="N6" s="248"/>
      <c r="O6" s="248"/>
    </row>
    <row r="7" spans="1:15">
      <c r="A7" s="66"/>
      <c r="B7" s="66"/>
      <c r="C7" s="68"/>
      <c r="D7" s="68"/>
      <c r="E7" s="68"/>
      <c r="F7" s="68"/>
      <c r="G7" s="68"/>
      <c r="I7" s="66"/>
      <c r="J7" s="66"/>
      <c r="K7" s="68"/>
      <c r="L7" s="68"/>
      <c r="M7" s="68"/>
      <c r="N7" s="68"/>
      <c r="O7" s="68"/>
    </row>
    <row r="8" spans="1:15" ht="30" customHeight="1">
      <c r="A8" s="253" t="s">
        <v>547</v>
      </c>
      <c r="B8" s="254"/>
      <c r="C8" s="255" t="s">
        <v>411</v>
      </c>
      <c r="D8" s="256"/>
      <c r="E8" s="256"/>
      <c r="F8" s="256"/>
      <c r="G8" s="257"/>
      <c r="I8" s="249" t="s">
        <v>627</v>
      </c>
      <c r="J8" s="250"/>
      <c r="K8" s="255" t="s">
        <v>628</v>
      </c>
      <c r="L8" s="256"/>
      <c r="M8" s="256"/>
      <c r="N8" s="256"/>
      <c r="O8" s="257"/>
    </row>
    <row r="9" spans="1:15" ht="30" customHeight="1">
      <c r="A9" s="184"/>
      <c r="B9" s="191"/>
      <c r="C9" s="258" t="s">
        <v>548</v>
      </c>
      <c r="D9" s="259"/>
      <c r="E9" s="259"/>
      <c r="F9" s="259"/>
      <c r="G9" s="260"/>
      <c r="I9" s="67"/>
      <c r="J9" s="69"/>
      <c r="K9" s="258" t="s">
        <v>629</v>
      </c>
      <c r="L9" s="259"/>
      <c r="M9" s="259"/>
      <c r="N9" s="259"/>
      <c r="O9" s="260"/>
    </row>
    <row r="10" spans="1:15">
      <c r="A10" s="66"/>
      <c r="B10" s="66"/>
      <c r="C10" s="68"/>
      <c r="D10" s="68"/>
      <c r="E10" s="68"/>
      <c r="F10" s="68"/>
      <c r="G10" s="68"/>
      <c r="I10" s="66"/>
      <c r="J10" s="66"/>
      <c r="K10" s="68"/>
      <c r="L10" s="68"/>
      <c r="M10" s="68"/>
      <c r="N10" s="68"/>
      <c r="O10" s="68"/>
    </row>
    <row r="11" spans="1:15" ht="20.100000000000001" customHeight="1">
      <c r="A11" s="176" t="s">
        <v>457</v>
      </c>
      <c r="B11" s="253" t="s">
        <v>453</v>
      </c>
      <c r="C11" s="254"/>
      <c r="D11" s="177" t="s">
        <v>454</v>
      </c>
      <c r="E11" s="178" t="s">
        <v>455</v>
      </c>
      <c r="F11" s="176" t="s">
        <v>468</v>
      </c>
      <c r="G11" s="176" t="s">
        <v>469</v>
      </c>
      <c r="I11" s="3" t="s">
        <v>99</v>
      </c>
      <c r="J11" s="291" t="s">
        <v>652</v>
      </c>
      <c r="K11" s="292"/>
      <c r="L11" s="4" t="s">
        <v>100</v>
      </c>
      <c r="M11" s="36" t="s">
        <v>101</v>
      </c>
      <c r="N11" s="3" t="s">
        <v>102</v>
      </c>
      <c r="O11" s="3" t="s">
        <v>103</v>
      </c>
    </row>
    <row r="12" spans="1:15" ht="20.100000000000001" customHeight="1">
      <c r="A12" s="179"/>
      <c r="B12" s="265"/>
      <c r="C12" s="266"/>
      <c r="D12" s="180"/>
      <c r="E12" s="181"/>
      <c r="F12" s="179"/>
      <c r="G12" s="179" t="s">
        <v>104</v>
      </c>
      <c r="I12" s="5"/>
      <c r="J12" s="293"/>
      <c r="K12" s="294"/>
      <c r="L12" s="78"/>
      <c r="M12" s="65"/>
      <c r="N12" s="5"/>
      <c r="O12" s="5" t="s">
        <v>104</v>
      </c>
    </row>
    <row r="13" spans="1:15" ht="30" customHeight="1">
      <c r="A13" s="51" t="s">
        <v>531</v>
      </c>
      <c r="B13" s="277" t="s">
        <v>91</v>
      </c>
      <c r="C13" s="278"/>
      <c r="D13" s="52"/>
      <c r="E13" s="52"/>
      <c r="F13" s="52"/>
      <c r="G13" s="8"/>
      <c r="I13" s="51" t="s">
        <v>531</v>
      </c>
      <c r="J13" s="277" t="s">
        <v>647</v>
      </c>
      <c r="K13" s="278"/>
      <c r="L13" s="52"/>
      <c r="M13" s="52"/>
      <c r="N13" s="52"/>
      <c r="O13" s="8"/>
    </row>
    <row r="14" spans="1:15" ht="30" customHeight="1">
      <c r="A14" s="50" t="s">
        <v>532</v>
      </c>
      <c r="B14" s="351" t="s">
        <v>69</v>
      </c>
      <c r="C14" s="290"/>
      <c r="D14" s="70" t="s">
        <v>28</v>
      </c>
      <c r="E14" s="31"/>
      <c r="F14" s="90"/>
      <c r="G14" s="7">
        <f t="shared" ref="G14:G22" si="0">ROUND((IF(E14="",,(E14*F14))),2)</f>
        <v>0</v>
      </c>
      <c r="I14" s="50" t="s">
        <v>532</v>
      </c>
      <c r="J14" s="290" t="s">
        <v>70</v>
      </c>
      <c r="K14" s="290"/>
      <c r="L14" s="31" t="s">
        <v>116</v>
      </c>
      <c r="M14" s="31"/>
      <c r="N14" s="62"/>
      <c r="O14" s="7">
        <f t="shared" ref="O14:O22" si="1">ROUND((IF(M14="",,(M14*N14))),2)</f>
        <v>0</v>
      </c>
    </row>
    <row r="15" spans="1:15" ht="30" customHeight="1">
      <c r="A15" s="50" t="s">
        <v>533</v>
      </c>
      <c r="B15" s="351" t="s">
        <v>71</v>
      </c>
      <c r="C15" s="290"/>
      <c r="D15" s="70" t="s">
        <v>28</v>
      </c>
      <c r="E15" s="31"/>
      <c r="F15" s="90"/>
      <c r="G15" s="7">
        <f t="shared" si="0"/>
        <v>0</v>
      </c>
      <c r="I15" s="50" t="s">
        <v>533</v>
      </c>
      <c r="J15" s="290" t="s">
        <v>72</v>
      </c>
      <c r="K15" s="290"/>
      <c r="L15" s="31" t="s">
        <v>116</v>
      </c>
      <c r="M15" s="31"/>
      <c r="N15" s="62"/>
      <c r="O15" s="7">
        <f t="shared" si="1"/>
        <v>0</v>
      </c>
    </row>
    <row r="16" spans="1:15" ht="30" customHeight="1">
      <c r="A16" s="50" t="s">
        <v>534</v>
      </c>
      <c r="B16" s="351" t="s">
        <v>73</v>
      </c>
      <c r="C16" s="290"/>
      <c r="D16" s="70" t="s">
        <v>28</v>
      </c>
      <c r="E16" s="31"/>
      <c r="F16" s="90"/>
      <c r="G16" s="7">
        <f t="shared" si="0"/>
        <v>0</v>
      </c>
      <c r="I16" s="50" t="s">
        <v>534</v>
      </c>
      <c r="J16" s="290" t="s">
        <v>74</v>
      </c>
      <c r="K16" s="290"/>
      <c r="L16" s="31" t="s">
        <v>116</v>
      </c>
      <c r="M16" s="31"/>
      <c r="N16" s="62"/>
      <c r="O16" s="7">
        <f t="shared" si="1"/>
        <v>0</v>
      </c>
    </row>
    <row r="17" spans="1:15" ht="30" customHeight="1">
      <c r="A17" s="50" t="s">
        <v>535</v>
      </c>
      <c r="B17" s="351" t="s">
        <v>75</v>
      </c>
      <c r="C17" s="290"/>
      <c r="D17" s="70" t="s">
        <v>28</v>
      </c>
      <c r="E17" s="31"/>
      <c r="F17" s="90"/>
      <c r="G17" s="7">
        <f>ROUND((IF(E17="",,(E17*F17))),2)</f>
        <v>0</v>
      </c>
      <c r="I17" s="50" t="s">
        <v>535</v>
      </c>
      <c r="J17" s="290" t="s">
        <v>76</v>
      </c>
      <c r="K17" s="290"/>
      <c r="L17" s="31" t="s">
        <v>116</v>
      </c>
      <c r="M17" s="31"/>
      <c r="N17" s="62"/>
      <c r="O17" s="7">
        <f>ROUND((IF(M17="",,(M17*N17))),2)</f>
        <v>0</v>
      </c>
    </row>
    <row r="18" spans="1:15" ht="30" customHeight="1">
      <c r="A18" s="51" t="s">
        <v>626</v>
      </c>
      <c r="B18" s="277" t="s">
        <v>400</v>
      </c>
      <c r="C18" s="278"/>
      <c r="D18" s="28"/>
      <c r="E18" s="28"/>
      <c r="F18" s="53"/>
      <c r="G18" s="8"/>
      <c r="I18" s="51" t="s">
        <v>528</v>
      </c>
      <c r="J18" s="277" t="s">
        <v>648</v>
      </c>
      <c r="K18" s="278"/>
      <c r="L18" s="28"/>
      <c r="M18" s="28"/>
      <c r="N18" s="53"/>
      <c r="O18" s="8"/>
    </row>
    <row r="19" spans="1:15" ht="50.1" customHeight="1">
      <c r="A19" s="50" t="s">
        <v>408</v>
      </c>
      <c r="B19" s="290" t="s">
        <v>77</v>
      </c>
      <c r="C19" s="290"/>
      <c r="D19" s="70" t="s">
        <v>28</v>
      </c>
      <c r="E19" s="31"/>
      <c r="F19" s="90"/>
      <c r="G19" s="7">
        <f>ROUND((IF(E19="",,(E19*F19))),2)</f>
        <v>0</v>
      </c>
      <c r="I19" s="51"/>
      <c r="J19" s="290" t="s">
        <v>78</v>
      </c>
      <c r="K19" s="290"/>
      <c r="L19" s="31" t="s">
        <v>116</v>
      </c>
      <c r="M19" s="31"/>
      <c r="N19" s="62"/>
      <c r="O19" s="8"/>
    </row>
    <row r="20" spans="1:15" ht="50.1" customHeight="1">
      <c r="A20" s="50" t="s">
        <v>409</v>
      </c>
      <c r="B20" s="290" t="s">
        <v>79</v>
      </c>
      <c r="C20" s="290"/>
      <c r="D20" s="70" t="s">
        <v>28</v>
      </c>
      <c r="E20" s="31"/>
      <c r="F20" s="90"/>
      <c r="G20" s="7">
        <f>ROUND((IF(E20="",,(E20*F20))),2)</f>
        <v>0</v>
      </c>
      <c r="I20" s="50" t="s">
        <v>408</v>
      </c>
      <c r="J20" s="290" t="s">
        <v>80</v>
      </c>
      <c r="K20" s="290"/>
      <c r="L20" s="31" t="s">
        <v>116</v>
      </c>
      <c r="M20" s="31"/>
      <c r="N20" s="62"/>
      <c r="O20" s="7">
        <f>ROUND((IF(M20="",,(M20*N20))),2)</f>
        <v>0</v>
      </c>
    </row>
    <row r="21" spans="1:15" ht="50.1" customHeight="1">
      <c r="A21" s="50" t="s">
        <v>21</v>
      </c>
      <c r="B21" s="352" t="s">
        <v>81</v>
      </c>
      <c r="C21" s="352"/>
      <c r="D21" s="70" t="s">
        <v>28</v>
      </c>
      <c r="E21" s="31"/>
      <c r="F21" s="90"/>
      <c r="G21" s="7">
        <f>ROUND((IF(E21="",,(E21*F21))),2)</f>
        <v>0</v>
      </c>
      <c r="I21" s="50" t="s">
        <v>408</v>
      </c>
      <c r="J21" s="290" t="s">
        <v>82</v>
      </c>
      <c r="K21" s="290"/>
      <c r="L21" s="31" t="s">
        <v>116</v>
      </c>
      <c r="M21" s="31"/>
      <c r="N21" s="62"/>
      <c r="O21" s="7">
        <f>ROUND((IF(M21="",,(M21*N21))),2)</f>
        <v>0</v>
      </c>
    </row>
    <row r="22" spans="1:15" ht="45" customHeight="1">
      <c r="A22" s="50" t="s">
        <v>22</v>
      </c>
      <c r="B22" s="290" t="s">
        <v>83</v>
      </c>
      <c r="C22" s="290"/>
      <c r="D22" s="70" t="s">
        <v>28</v>
      </c>
      <c r="E22" s="31"/>
      <c r="F22" s="90"/>
      <c r="G22" s="7">
        <f t="shared" si="0"/>
        <v>0</v>
      </c>
      <c r="I22" s="50" t="s">
        <v>408</v>
      </c>
      <c r="J22" s="290" t="s">
        <v>84</v>
      </c>
      <c r="K22" s="290"/>
      <c r="L22" s="31" t="s">
        <v>116</v>
      </c>
      <c r="M22" s="31"/>
      <c r="N22" s="62"/>
      <c r="O22" s="7">
        <f t="shared" si="1"/>
        <v>0</v>
      </c>
    </row>
    <row r="23" spans="1:15" ht="45" customHeight="1">
      <c r="A23" s="50" t="s">
        <v>23</v>
      </c>
      <c r="B23" s="290" t="s">
        <v>85</v>
      </c>
      <c r="C23" s="290"/>
      <c r="D23" s="70" t="s">
        <v>28</v>
      </c>
      <c r="E23" s="31"/>
      <c r="F23" s="90"/>
      <c r="G23" s="7">
        <f>ROUND((IF(E23="",,(E23*F23))),2)</f>
        <v>0</v>
      </c>
      <c r="I23" s="50" t="s">
        <v>408</v>
      </c>
      <c r="J23" s="290" t="s">
        <v>84</v>
      </c>
      <c r="K23" s="290"/>
      <c r="L23" s="31" t="s">
        <v>116</v>
      </c>
      <c r="M23" s="31"/>
      <c r="N23" s="62"/>
      <c r="O23" s="7">
        <f>ROUND((IF(M23="",,(M23*N23))),2)</f>
        <v>0</v>
      </c>
    </row>
    <row r="24" spans="1:15" ht="30" customHeight="1">
      <c r="A24" s="51" t="s">
        <v>401</v>
      </c>
      <c r="B24" s="277" t="s">
        <v>402</v>
      </c>
      <c r="C24" s="278"/>
      <c r="D24" s="28"/>
      <c r="E24" s="28"/>
      <c r="F24" s="53"/>
      <c r="G24" s="8"/>
      <c r="I24" s="51"/>
      <c r="J24" s="277" t="s">
        <v>403</v>
      </c>
      <c r="K24" s="278"/>
      <c r="L24" s="28"/>
      <c r="M24" s="28"/>
      <c r="N24" s="94"/>
      <c r="O24" s="8"/>
    </row>
    <row r="25" spans="1:15" ht="45" customHeight="1">
      <c r="A25" s="50" t="s">
        <v>408</v>
      </c>
      <c r="B25" s="271" t="s">
        <v>741</v>
      </c>
      <c r="C25" s="272"/>
      <c r="D25" s="70" t="s">
        <v>28</v>
      </c>
      <c r="E25" s="31"/>
      <c r="F25" s="31"/>
      <c r="G25" s="7">
        <f t="shared" ref="G25:G35" si="2">ROUND((IF(E25="",,(E25*F25))),2)</f>
        <v>0</v>
      </c>
      <c r="I25" s="50" t="s">
        <v>408</v>
      </c>
      <c r="J25" s="271" t="s">
        <v>86</v>
      </c>
      <c r="K25" s="272"/>
      <c r="L25" s="31" t="s">
        <v>116</v>
      </c>
      <c r="M25" s="62"/>
      <c r="N25" s="94"/>
      <c r="O25" s="8"/>
    </row>
    <row r="26" spans="1:15" ht="45" customHeight="1">
      <c r="A26" s="50" t="s">
        <v>409</v>
      </c>
      <c r="B26" s="271" t="s">
        <v>746</v>
      </c>
      <c r="C26" s="272"/>
      <c r="D26" s="70" t="s">
        <v>28</v>
      </c>
      <c r="E26" s="31">
        <v>1</v>
      </c>
      <c r="F26" s="31"/>
      <c r="G26" s="7">
        <f t="shared" si="2"/>
        <v>0</v>
      </c>
      <c r="I26" s="50" t="s">
        <v>408</v>
      </c>
      <c r="J26" s="271" t="s">
        <v>87</v>
      </c>
      <c r="K26" s="272"/>
      <c r="L26" s="31" t="s">
        <v>116</v>
      </c>
      <c r="M26" s="62"/>
      <c r="N26" s="94"/>
      <c r="O26" s="8"/>
    </row>
    <row r="27" spans="1:15" ht="67.5" customHeight="1">
      <c r="A27" s="50" t="s">
        <v>409</v>
      </c>
      <c r="B27" s="232" t="s">
        <v>747</v>
      </c>
      <c r="C27" s="233"/>
      <c r="D27" s="70" t="s">
        <v>28</v>
      </c>
      <c r="E27" s="31">
        <v>1</v>
      </c>
      <c r="F27" s="31"/>
      <c r="G27" s="7">
        <f t="shared" si="2"/>
        <v>0</v>
      </c>
      <c r="I27" s="48"/>
      <c r="J27" s="235"/>
      <c r="K27" s="235"/>
      <c r="L27" s="28"/>
      <c r="M27" s="236"/>
      <c r="N27" s="94"/>
      <c r="O27" s="8"/>
    </row>
    <row r="28" spans="1:15" ht="45" customHeight="1">
      <c r="A28" s="50" t="s">
        <v>409</v>
      </c>
      <c r="B28" s="232" t="s">
        <v>742</v>
      </c>
      <c r="C28" s="233"/>
      <c r="D28" s="70" t="s">
        <v>28</v>
      </c>
      <c r="E28" s="31">
        <v>1</v>
      </c>
      <c r="F28" s="31"/>
      <c r="G28" s="7">
        <f t="shared" si="2"/>
        <v>0</v>
      </c>
      <c r="I28" s="48"/>
      <c r="J28" s="235"/>
      <c r="K28" s="235"/>
      <c r="L28" s="28"/>
      <c r="M28" s="236"/>
      <c r="N28" s="94"/>
      <c r="O28" s="8"/>
    </row>
    <row r="29" spans="1:15" ht="45" customHeight="1">
      <c r="A29" s="50" t="s">
        <v>409</v>
      </c>
      <c r="B29" s="232" t="s">
        <v>743</v>
      </c>
      <c r="C29" s="233"/>
      <c r="D29" s="70" t="s">
        <v>28</v>
      </c>
      <c r="E29" s="31">
        <v>1</v>
      </c>
      <c r="F29" s="31"/>
      <c r="G29" s="7">
        <f t="shared" si="2"/>
        <v>0</v>
      </c>
      <c r="I29" s="48"/>
      <c r="J29" s="235"/>
      <c r="K29" s="235"/>
      <c r="L29" s="28"/>
      <c r="M29" s="236"/>
      <c r="N29" s="94"/>
      <c r="O29" s="8"/>
    </row>
    <row r="30" spans="1:15" ht="45" customHeight="1">
      <c r="A30" s="50" t="s">
        <v>409</v>
      </c>
      <c r="B30" s="232" t="s">
        <v>749</v>
      </c>
      <c r="C30" s="233"/>
      <c r="D30" s="70" t="s">
        <v>28</v>
      </c>
      <c r="E30" s="31">
        <v>1</v>
      </c>
      <c r="F30" s="31"/>
      <c r="G30" s="7">
        <f t="shared" si="2"/>
        <v>0</v>
      </c>
      <c r="I30" s="48"/>
      <c r="J30" s="235"/>
      <c r="K30" s="235"/>
      <c r="L30" s="28"/>
      <c r="M30" s="236"/>
      <c r="N30" s="94"/>
      <c r="O30" s="8"/>
    </row>
    <row r="31" spans="1:15" ht="45" customHeight="1">
      <c r="A31" s="50" t="s">
        <v>409</v>
      </c>
      <c r="B31" s="232" t="s">
        <v>748</v>
      </c>
      <c r="C31" s="233"/>
      <c r="D31" s="70" t="s">
        <v>28</v>
      </c>
      <c r="E31" s="31">
        <v>1</v>
      </c>
      <c r="F31" s="31"/>
      <c r="G31" s="7">
        <f t="shared" si="2"/>
        <v>0</v>
      </c>
      <c r="I31" s="48"/>
      <c r="J31" s="235"/>
      <c r="K31" s="235"/>
      <c r="L31" s="28"/>
      <c r="M31" s="236"/>
      <c r="N31" s="94"/>
      <c r="O31" s="8"/>
    </row>
    <row r="32" spans="1:15" ht="45" customHeight="1">
      <c r="A32" s="50" t="s">
        <v>409</v>
      </c>
      <c r="B32" s="232" t="s">
        <v>750</v>
      </c>
      <c r="C32" s="233"/>
      <c r="D32" s="70" t="s">
        <v>28</v>
      </c>
      <c r="E32" s="31">
        <v>1</v>
      </c>
      <c r="F32" s="31"/>
      <c r="G32" s="7">
        <f t="shared" si="2"/>
        <v>0</v>
      </c>
      <c r="I32" s="48"/>
      <c r="J32" s="235"/>
      <c r="K32" s="235"/>
      <c r="L32" s="28"/>
      <c r="M32" s="236"/>
      <c r="N32" s="94"/>
      <c r="O32" s="8"/>
    </row>
    <row r="33" spans="1:15" ht="45" customHeight="1">
      <c r="A33" s="50" t="s">
        <v>409</v>
      </c>
      <c r="B33" s="232" t="s">
        <v>744</v>
      </c>
      <c r="C33" s="233"/>
      <c r="D33" s="70" t="s">
        <v>28</v>
      </c>
      <c r="E33" s="31">
        <v>1</v>
      </c>
      <c r="F33" s="31"/>
      <c r="G33" s="7">
        <f t="shared" si="2"/>
        <v>0</v>
      </c>
      <c r="I33" s="48"/>
      <c r="J33" s="235"/>
      <c r="K33" s="235"/>
      <c r="L33" s="28"/>
      <c r="M33" s="236"/>
      <c r="N33" s="94"/>
      <c r="O33" s="8"/>
    </row>
    <row r="34" spans="1:15" ht="45" customHeight="1">
      <c r="A34" s="50" t="s">
        <v>409</v>
      </c>
      <c r="B34" s="232" t="s">
        <v>751</v>
      </c>
      <c r="C34" s="233"/>
      <c r="D34" s="70" t="s">
        <v>28</v>
      </c>
      <c r="E34" s="31">
        <v>1</v>
      </c>
      <c r="F34" s="31"/>
      <c r="G34" s="7">
        <f t="shared" si="2"/>
        <v>0</v>
      </c>
      <c r="I34" s="48"/>
      <c r="J34" s="235"/>
      <c r="K34" s="235"/>
      <c r="L34" s="28"/>
      <c r="M34" s="236"/>
      <c r="N34" s="94"/>
      <c r="O34" s="8"/>
    </row>
    <row r="35" spans="1:15" ht="45" customHeight="1">
      <c r="A35" s="50" t="s">
        <v>409</v>
      </c>
      <c r="B35" s="232" t="s">
        <v>745</v>
      </c>
      <c r="C35" s="233"/>
      <c r="D35" s="70" t="s">
        <v>28</v>
      </c>
      <c r="E35" s="31">
        <v>1</v>
      </c>
      <c r="F35" s="31"/>
      <c r="G35" s="7">
        <f t="shared" si="2"/>
        <v>0</v>
      </c>
      <c r="I35" s="48"/>
      <c r="J35" s="235"/>
      <c r="K35" s="235"/>
      <c r="L35" s="28"/>
      <c r="M35" s="236"/>
      <c r="N35" s="94"/>
      <c r="O35" s="8"/>
    </row>
    <row r="36" spans="1:15" ht="30" customHeight="1">
      <c r="A36" s="224"/>
      <c r="B36" s="54"/>
      <c r="C36" s="54"/>
      <c r="D36" s="55"/>
      <c r="E36" s="288" t="s">
        <v>392</v>
      </c>
      <c r="F36" s="289"/>
      <c r="G36" s="56">
        <f>SUM(G14:G35)</f>
        <v>0</v>
      </c>
      <c r="I36" s="224"/>
      <c r="J36" s="54"/>
      <c r="K36" s="54"/>
      <c r="L36" s="55"/>
      <c r="M36" s="288" t="s">
        <v>110</v>
      </c>
      <c r="N36" s="289"/>
      <c r="O36" s="56">
        <f>SUM(O14:O22)</f>
        <v>0</v>
      </c>
    </row>
  </sheetData>
  <customSheetViews>
    <customSheetView guid="{030C2916-086A-42F3-B503-3D52D0C62CE9}" showPageBreaks="1" showGridLines="0" printArea="1" hiddenColumns="1" view="pageBreakPreview" topLeftCell="A31">
      <selection activeCell="R44" sqref="R44"/>
      <pageMargins left="0.98425196850393704" right="0.59055118110236204" top="0.78740157480314998" bottom="0.78740157480314998" header="0.511811023622047" footer="0.511811023622047"/>
      <pageSetup paperSize="9" orientation="portrait" r:id="rId1"/>
      <headerFooter alignWithMargins="0"/>
    </customSheetView>
    <customSheetView guid="{548D192F-9C67-4CD1-AB2D-8B8711578E3B}" showPageBreaks="1" showGridLines="0" printArea="1" hiddenColumns="1" view="pageBreakPreview" topLeftCell="A28">
      <selection activeCell="B35" sqref="B35"/>
      <pageMargins left="0.98425196850393704" right="0.59055118110236204" top="0.78740157480314998" bottom="0.78740157480314998" header="0.511811023622047" footer="0.511811023622047"/>
      <pageSetup paperSize="9" orientation="portrait" r:id="rId2"/>
      <headerFooter alignWithMargins="0"/>
    </customSheetView>
    <customSheetView guid="{4BAD940B-AABA-4B59-875D-29364DFB00B6}" showPageBreaks="1" showGridLines="0" printArea="1" hiddenColumns="1" view="pageBreakPreview">
      <selection activeCell="H28" sqref="H28"/>
      <pageMargins left="0.98425196850393704" right="0.59055118110236204" top="0.78740157480314998" bottom="0.78740157480314998" header="0.511811023622047" footer="0.511811023622047"/>
      <pageSetup paperSize="9" orientation="portrait" r:id="rId3"/>
      <headerFooter alignWithMargins="0"/>
    </customSheetView>
    <customSheetView guid="{EDD80A95-B1AB-45AB-977B-99141EA57B4A}" showPageBreaks="1" showGridLines="0" printArea="1" hiddenColumns="1" view="pageLayout" topLeftCell="H68">
      <selection activeCell="H28" sqref="H28"/>
      <pageMargins left="0.98425196850393704" right="0.59055118110236227" top="0.78740157480314965" bottom="0.78740157480314965" header="0.51181102362204722" footer="0.51181102362204722"/>
      <pageSetup paperSize="9" orientation="portrait" r:id="rId4"/>
      <headerFooter alignWithMargins="0">
        <oddHeader>&amp;L&amp;8     Titlul Pooiectulu&amp;R&amp;8Volum 4 Sectiunea 4</oddHeader>
        <oddFooter>&amp;L&amp;8     &amp;F&amp;C&amp;8 600&amp;R&amp;8Format R-4-4</oddFooter>
      </headerFooter>
    </customSheetView>
    <customSheetView guid="{D831DCFB-EED0-4C19-9496-4DB5B54A9A49}" showPageBreaks="1" showGridLines="0" printArea="1" view="pageBreakPreview" showRuler="0">
      <selection activeCell="C1" sqref="C1:G1"/>
      <pageMargins left="0.98425196850393704" right="0.59055118110236227" top="0.78740157480314965" bottom="0.78740157480314965" header="0.51181102362204722" footer="0.51181102362204722"/>
      <pageSetup paperSize="9" orientation="portrait" r:id="rId5"/>
      <headerFooter alignWithMargins="0">
        <oddHeader>&amp;L&amp;8     Titlul Pooiectulu&amp;R&amp;8Volum 4 Sectiunea 4</oddHeader>
        <oddFooter>&amp;L&amp;8     &amp;F&amp;C&amp;8 &amp;A - Pag &amp;P de &amp;N&amp;R&amp;8Format R-4-4</oddFooter>
      </headerFooter>
    </customSheetView>
    <customSheetView guid="{857B1909-EAC4-4F41-9E8C-BCE851050CE9}" scale="150" showPageBreaks="1" showGridLines="0" printArea="1" view="pageBreakPreview" showRuler="0" topLeftCell="B28">
      <selection activeCell="G33" sqref="G33"/>
      <pageMargins left="0.98425196850393704" right="0.59055118110236227" top="0.78740157480314965" bottom="0.78740157480314965" header="0.51181102362204722" footer="0.51181102362204722"/>
      <pageSetup paperSize="9" orientation="portrait" verticalDpi="300" r:id="rId6"/>
      <headerFooter alignWithMargins="0">
        <oddFooter>&amp;C LDC - &amp;A - &amp;P de &amp;N&amp;R&amp;F</oddFooter>
      </headerFooter>
    </customSheetView>
    <customSheetView guid="{C0BAC6D1-037C-473A-A229-CF76BF185433}" showPageBreaks="1" showGridLines="0" printArea="1" view="pageBreakPreview" showRuler="0">
      <selection activeCell="I1" sqref="I1:J65536"/>
      <pageMargins left="0.98425196850393704" right="0.59055118110236227" top="0.78740157480314965" bottom="0.78740157480314965" header="0.51181102362204722" footer="0.51181102362204722"/>
      <pageSetup paperSize="9" orientation="portrait" verticalDpi="300" r:id="rId7"/>
      <headerFooter alignWithMargins="0">
        <oddFooter>&amp;C LDC - &amp;A - &amp;P de &amp;N&amp;R&amp;F</oddFooter>
      </headerFooter>
    </customSheetView>
    <customSheetView guid="{94E0A1B7-F54F-4983-8114-B64D3372A5D3}" showPageBreaks="1" showGridLines="0" printArea="1" hiddenColumns="1" view="pageBreakPreview" topLeftCell="A19">
      <selection activeCell="H28" sqref="H28"/>
      <pageMargins left="0.98425196850393704" right="0.59055118110236227" top="0.78740157480314965" bottom="0.78740157480314965" header="0.51181102362204722" footer="0.51181102362204722"/>
      <pageSetup paperSize="9" orientation="portrait" r:id="rId8"/>
      <headerFooter alignWithMargins="0">
        <oddHeader>&amp;L&amp;8     Titlul Pooiectulu&amp;R&amp;8Volum 4 Sectiunea 4</oddHeader>
        <oddFooter>&amp;L&amp;8     &amp;F&amp;C&amp;8 &amp;A - Pag &amp;P de &amp;N&amp;R&amp;8Format R-4-4</oddFooter>
      </headerFooter>
    </customSheetView>
  </customSheetViews>
  <mergeCells count="62">
    <mergeCell ref="J22:K22"/>
    <mergeCell ref="M36:N36"/>
    <mergeCell ref="J18:K18"/>
    <mergeCell ref="J20:K20"/>
    <mergeCell ref="J21:K21"/>
    <mergeCell ref="J24:K24"/>
    <mergeCell ref="J26:K26"/>
    <mergeCell ref="J19:K19"/>
    <mergeCell ref="J23:K23"/>
    <mergeCell ref="J25:K25"/>
    <mergeCell ref="J13:K13"/>
    <mergeCell ref="J14:K14"/>
    <mergeCell ref="J15:K15"/>
    <mergeCell ref="J16:K16"/>
    <mergeCell ref="J17:K17"/>
    <mergeCell ref="I8:J8"/>
    <mergeCell ref="K8:O8"/>
    <mergeCell ref="J12:K12"/>
    <mergeCell ref="K9:O9"/>
    <mergeCell ref="J11:K11"/>
    <mergeCell ref="I4:J4"/>
    <mergeCell ref="K4:O4"/>
    <mergeCell ref="K5:O5"/>
    <mergeCell ref="I6:J6"/>
    <mergeCell ref="K6:O6"/>
    <mergeCell ref="I5:J5"/>
    <mergeCell ref="I1:J1"/>
    <mergeCell ref="K1:O1"/>
    <mergeCell ref="K2:O2"/>
    <mergeCell ref="I3:J3"/>
    <mergeCell ref="K3:O3"/>
    <mergeCell ref="B16:C16"/>
    <mergeCell ref="B17:C17"/>
    <mergeCell ref="B22:C22"/>
    <mergeCell ref="E36:F36"/>
    <mergeCell ref="B18:C18"/>
    <mergeCell ref="B20:C20"/>
    <mergeCell ref="B21:C21"/>
    <mergeCell ref="B24:C24"/>
    <mergeCell ref="B26:C26"/>
    <mergeCell ref="B19:C19"/>
    <mergeCell ref="B23:C23"/>
    <mergeCell ref="B25:C25"/>
    <mergeCell ref="B11:C11"/>
    <mergeCell ref="B12:C12"/>
    <mergeCell ref="B13:C13"/>
    <mergeCell ref="B14:C14"/>
    <mergeCell ref="B15:C15"/>
    <mergeCell ref="A6:B6"/>
    <mergeCell ref="C6:G6"/>
    <mergeCell ref="A8:B8"/>
    <mergeCell ref="C8:G8"/>
    <mergeCell ref="C9:G9"/>
    <mergeCell ref="A4:B4"/>
    <mergeCell ref="C4:G4"/>
    <mergeCell ref="A5:B5"/>
    <mergeCell ref="A1:B1"/>
    <mergeCell ref="C1:G1"/>
    <mergeCell ref="C2:G2"/>
    <mergeCell ref="A3:B3"/>
    <mergeCell ref="C3:G3"/>
    <mergeCell ref="C5:G5"/>
  </mergeCells>
  <phoneticPr fontId="4" type="noConversion"/>
  <conditionalFormatting sqref="G13:G35 O13:O35">
    <cfRule type="expression" dxfId="1" priority="1" stopIfTrue="1">
      <formula>F13=""</formula>
    </cfRule>
  </conditionalFormatting>
  <pageMargins left="0.98425196850393704" right="0.59055118110236204" top="0.78740157480314998" bottom="0.78740157480314998" header="0.511811023622047" footer="0.511811023622047"/>
  <pageSetup paperSize="9" orientation="portrait" r:id="rId9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8"/>
  <sheetViews>
    <sheetView showGridLines="0" view="pageBreakPreview" topLeftCell="A7" zoomScale="130" zoomScaleSheetLayoutView="130" workbookViewId="0">
      <selection activeCell="G10" sqref="G10"/>
    </sheetView>
  </sheetViews>
  <sheetFormatPr defaultRowHeight="12.75"/>
  <cols>
    <col min="1" max="1" width="10.625" style="1" customWidth="1"/>
    <col min="2" max="3" width="15.625" style="42" customWidth="1"/>
    <col min="4" max="4" width="6.625" style="2" customWidth="1"/>
    <col min="5" max="5" width="8.625" style="41" customWidth="1"/>
    <col min="6" max="6" width="3.375" style="1" customWidth="1"/>
    <col min="7" max="7" width="15.75" style="19" customWidth="1"/>
    <col min="8" max="16384" width="9" style="222"/>
  </cols>
  <sheetData>
    <row r="1" spans="1:7" s="109" customFormat="1" ht="24.95" customHeight="1">
      <c r="A1" s="267" t="s">
        <v>151</v>
      </c>
      <c r="B1" s="268"/>
      <c r="C1" s="270" t="str">
        <f>'Pagina de Titlu'!A15</f>
        <v>Canalizare menajeră în localităţile Chilieni şi Coşeni aparţinătoare municipiului Sfântu Gheorghe judeţul Covasna</v>
      </c>
      <c r="D1" s="270"/>
      <c r="E1" s="270"/>
      <c r="F1" s="270"/>
      <c r="G1" s="270"/>
    </row>
    <row r="2" spans="1:7" s="109" customFormat="1" ht="24.95" customHeight="1">
      <c r="A2" s="183" t="s">
        <v>367</v>
      </c>
      <c r="B2" s="182"/>
      <c r="C2" s="269" t="str">
        <f>'Pagina de Titlu'!A11</f>
        <v>6/2014</v>
      </c>
      <c r="D2" s="269"/>
      <c r="E2" s="269"/>
      <c r="F2" s="269"/>
      <c r="G2" s="269"/>
    </row>
    <row r="3" spans="1:7" s="109" customFormat="1" ht="24.95" customHeight="1">
      <c r="A3" s="267" t="s">
        <v>150</v>
      </c>
      <c r="B3" s="268"/>
      <c r="C3" s="269" t="s">
        <v>713</v>
      </c>
      <c r="D3" s="269"/>
      <c r="E3" s="269"/>
      <c r="F3" s="269"/>
      <c r="G3" s="269"/>
    </row>
    <row r="4" spans="1:7" s="109" customFormat="1" ht="24.95" customHeight="1">
      <c r="A4" s="267" t="s">
        <v>152</v>
      </c>
      <c r="B4" s="268"/>
      <c r="C4" s="269"/>
      <c r="D4" s="269"/>
      <c r="E4" s="269"/>
      <c r="F4" s="269"/>
      <c r="G4" s="269"/>
    </row>
    <row r="5" spans="1:7" s="109" customFormat="1" ht="24.95" customHeight="1">
      <c r="A5" s="267" t="s">
        <v>183</v>
      </c>
      <c r="B5" s="268"/>
      <c r="C5" s="269" t="s">
        <v>24</v>
      </c>
      <c r="D5" s="269"/>
      <c r="E5" s="269"/>
      <c r="F5" s="269"/>
      <c r="G5" s="269"/>
    </row>
    <row r="6" spans="1:7" s="109" customFormat="1" ht="24.95" customHeight="1">
      <c r="A6" s="267" t="s">
        <v>452</v>
      </c>
      <c r="B6" s="268"/>
      <c r="C6" s="269" t="s">
        <v>160</v>
      </c>
      <c r="D6" s="269"/>
      <c r="E6" s="269"/>
      <c r="F6" s="269"/>
      <c r="G6" s="269"/>
    </row>
    <row r="7" spans="1:7" ht="30" customHeight="1">
      <c r="A7" s="66"/>
      <c r="B7" s="66"/>
      <c r="C7" s="68"/>
      <c r="D7" s="68"/>
      <c r="E7" s="68"/>
      <c r="F7" s="68"/>
      <c r="G7" s="68"/>
    </row>
    <row r="8" spans="1:7" ht="20.100000000000001" customHeight="1">
      <c r="A8" s="176" t="s">
        <v>457</v>
      </c>
      <c r="B8" s="204" t="s">
        <v>453</v>
      </c>
      <c r="C8" s="208"/>
      <c r="D8" s="208"/>
      <c r="E8" s="208"/>
      <c r="F8" s="205"/>
      <c r="G8" s="176" t="s">
        <v>456</v>
      </c>
    </row>
    <row r="9" spans="1:7" ht="20.100000000000001" customHeight="1">
      <c r="A9" s="179"/>
      <c r="B9" s="206"/>
      <c r="C9" s="209"/>
      <c r="D9" s="209"/>
      <c r="E9" s="209"/>
      <c r="F9" s="207"/>
      <c r="G9" s="190" t="s">
        <v>104</v>
      </c>
    </row>
    <row r="10" spans="1:7" ht="30" customHeight="1">
      <c r="A10" s="51" t="s">
        <v>161</v>
      </c>
      <c r="B10" s="277" t="str">
        <f>'LDC-A-01'!$C$5</f>
        <v>Preliminarii</v>
      </c>
      <c r="C10" s="278"/>
      <c r="D10" s="52"/>
      <c r="E10" s="52"/>
      <c r="F10" s="95"/>
      <c r="G10" s="237">
        <f>'LDC-A-01'!G19</f>
        <v>0</v>
      </c>
    </row>
    <row r="11" spans="1:7" ht="30" customHeight="1">
      <c r="A11" s="51" t="s">
        <v>162</v>
      </c>
      <c r="B11" s="277" t="str">
        <f>'LDC-B-01'!$C$5</f>
        <v xml:space="preserve">Curăţarea Amplasamentului </v>
      </c>
      <c r="C11" s="353"/>
      <c r="D11" s="28"/>
      <c r="E11" s="28"/>
      <c r="F11" s="94"/>
      <c r="G11" s="238">
        <f>'LDC-B-01'!G21</f>
        <v>0</v>
      </c>
    </row>
    <row r="12" spans="1:7" ht="30" customHeight="1">
      <c r="A12" s="51" t="s">
        <v>163</v>
      </c>
      <c r="B12" s="277" t="str">
        <f>'LCD-C-01'!$C$5</f>
        <v>Lucrări Terasamente</v>
      </c>
      <c r="C12" s="353"/>
      <c r="D12" s="28"/>
      <c r="E12" s="28"/>
      <c r="F12" s="94"/>
      <c r="G12" s="238">
        <f>'LCD-C-01'!G30</f>
        <v>0</v>
      </c>
    </row>
    <row r="13" spans="1:7" ht="30" customHeight="1">
      <c r="A13" s="51" t="s">
        <v>164</v>
      </c>
      <c r="B13" s="277" t="str">
        <f>'LACD-D-01'!C5</f>
        <v>Conducte si Accesorii Pentru Conducte</v>
      </c>
      <c r="C13" s="353"/>
      <c r="D13" s="28"/>
      <c r="E13" s="28"/>
      <c r="F13" s="94"/>
      <c r="G13" s="238">
        <f>'LACD-D-01'!G284</f>
        <v>0</v>
      </c>
    </row>
    <row r="14" spans="1:7" ht="30" customHeight="1">
      <c r="A14" s="51" t="s">
        <v>180</v>
      </c>
      <c r="B14" s="277" t="str">
        <f>'LCD-E-01'!$C$5</f>
        <v>Lucrari speciale conducte</v>
      </c>
      <c r="C14" s="353"/>
      <c r="D14" s="28"/>
      <c r="E14" s="28"/>
      <c r="F14" s="94"/>
      <c r="G14" s="238">
        <f>'LCD-E-01'!G31</f>
        <v>0</v>
      </c>
    </row>
    <row r="15" spans="1:7" ht="30" customHeight="1">
      <c r="A15" s="51" t="s">
        <v>181</v>
      </c>
      <c r="B15" s="277" t="str">
        <f>'LCD-F-01'!$C$5</f>
        <v>Garduri</v>
      </c>
      <c r="C15" s="353"/>
      <c r="D15" s="28"/>
      <c r="E15" s="28"/>
      <c r="F15" s="94"/>
      <c r="G15" s="238">
        <f>'LCD-F-01'!G19</f>
        <v>0</v>
      </c>
    </row>
    <row r="16" spans="1:7" ht="30" customHeight="1">
      <c r="A16" s="51" t="s">
        <v>182</v>
      </c>
      <c r="B16" s="277" t="str">
        <f>'LCD-G-01'!$C$5</f>
        <v>Cladiri, Statii de Pompare si Echipamente</v>
      </c>
      <c r="C16" s="353"/>
      <c r="D16" s="28"/>
      <c r="E16" s="28"/>
      <c r="F16" s="94"/>
      <c r="G16" s="238">
        <f>'LCD-G-01'!G36</f>
        <v>0</v>
      </c>
    </row>
    <row r="17" spans="1:7" ht="44.25" customHeight="1">
      <c r="A17" s="51"/>
      <c r="B17" s="356"/>
      <c r="C17" s="357"/>
      <c r="D17" s="357"/>
      <c r="E17" s="357"/>
      <c r="F17" s="358"/>
      <c r="G17" s="238"/>
    </row>
    <row r="18" spans="1:7" ht="30" customHeight="1">
      <c r="A18" s="224"/>
      <c r="B18" s="92"/>
      <c r="C18" s="92"/>
      <c r="D18" s="93"/>
      <c r="E18" s="354" t="s">
        <v>393</v>
      </c>
      <c r="F18" s="355"/>
      <c r="G18" s="56">
        <f>SUM(G10:G17)</f>
        <v>0</v>
      </c>
    </row>
  </sheetData>
  <customSheetViews>
    <customSheetView guid="{030C2916-086A-42F3-B503-3D52D0C62CE9}" scale="130" showPageBreaks="1" showGridLines="0" printArea="1" view="pageBreakPreview" topLeftCell="A7">
      <selection activeCell="G10" sqref="G10"/>
      <pageMargins left="0.98425196850393704" right="0.59055118110236204" top="0.78740157480314998" bottom="0.78740157480314998" header="0.511811023622047" footer="0.511811023622047"/>
      <pageSetup paperSize="9" orientation="portrait" r:id="rId1"/>
      <headerFooter alignWithMargins="0"/>
    </customSheetView>
    <customSheetView guid="{548D192F-9C67-4CD1-AB2D-8B8711578E3B}" scale="130" showPageBreaks="1" showGridLines="0" printArea="1" view="pageBreakPreview" topLeftCell="A7">
      <selection activeCell="G10" sqref="G10"/>
      <pageMargins left="0.98425196850393704" right="0.59055118110236204" top="0.78740157480314998" bottom="0.78740157480314998" header="0.511811023622047" footer="0.511811023622047"/>
      <pageSetup paperSize="9" orientation="portrait" r:id="rId2"/>
      <headerFooter alignWithMargins="0"/>
    </customSheetView>
    <customSheetView guid="{4BAD940B-AABA-4B59-875D-29364DFB00B6}" scale="130" showPageBreaks="1" showGridLines="0" printArea="1" view="pageBreakPreview" topLeftCell="A7">
      <selection activeCell="I15" sqref="I15"/>
      <pageMargins left="0.98425196850393704" right="0.59055118110236204" top="0.78740157480314998" bottom="0.78740157480314998" header="0.511811023622047" footer="0.511811023622047"/>
      <pageSetup paperSize="9" orientation="portrait" r:id="rId3"/>
      <headerFooter alignWithMargins="0"/>
    </customSheetView>
    <customSheetView guid="{EDD80A95-B1AB-45AB-977B-99141EA57B4A}" showPageBreaks="1" showGridLines="0" printArea="1" view="pageLayout" topLeftCell="A34">
      <selection activeCell="B17" sqref="B17:F17"/>
      <pageMargins left="0.98425196850393704" right="0.59055118110236227" top="0.78740157480314965" bottom="0.78740157480314965" header="0.51181102362204722" footer="0.51181102362204722"/>
      <pageSetup paperSize="9" orientation="portrait" r:id="rId4"/>
      <headerFooter alignWithMargins="0">
        <oddHeader>&amp;L&amp;8     Titlul Pooiectulu&amp;R&amp;8Volum 4 Sectiunea 4</oddHeader>
        <oddFooter>&amp;L&amp;8     &amp;F&amp;C&amp;8 601&amp;R&amp;8Format R-4-4</oddFooter>
      </headerFooter>
    </customSheetView>
    <customSheetView guid="{D831DCFB-EED0-4C19-9496-4DB5B54A9A49}" showPageBreaks="1" showGridLines="0" printArea="1" view="pageBreakPreview" showRuler="0">
      <selection activeCell="F6" sqref="F6"/>
      <pageMargins left="0.98425196850393704" right="0.59055118110236227" top="0.78740157480314965" bottom="0.78740157480314965" header="0.51181102362204722" footer="0.51181102362204722"/>
      <pageSetup paperSize="9" orientation="portrait" r:id="rId5"/>
      <headerFooter alignWithMargins="0">
        <oddHeader>&amp;L&amp;8     Titlul Pooiectulu&amp;R&amp;8Volum 4 Sectiunea 4</oddHeader>
        <oddFooter>&amp;L&amp;8     &amp;F&amp;C&amp;8 &amp;A - Pag &amp;P de &amp;N&amp;R&amp;8Format R-4-4</oddFooter>
      </headerFooter>
    </customSheetView>
    <customSheetView guid="{857B1909-EAC4-4F41-9E8C-BCE851050CE9}" showPageBreaks="1" showGridLines="0" printArea="1" view="pageBreakPreview" showRuler="0">
      <selection activeCell="G17" sqref="G17"/>
      <pageMargins left="0.98425196850393704" right="0.59055118110236227" top="0.78740157480314965" bottom="0.78740157480314965" header="0.51181102362204722" footer="0.51181102362204722"/>
      <pageSetup paperSize="9" orientation="portrait" verticalDpi="300" r:id="rId6"/>
      <headerFooter alignWithMargins="0">
        <oddFooter>&amp;C LDC - &amp;A - &amp;P de &amp;N&amp;R&amp;F</oddFooter>
      </headerFooter>
    </customSheetView>
    <customSheetView guid="{C0BAC6D1-037C-473A-A229-CF76BF185433}" showPageBreaks="1" showGridLines="0" printArea="1" view="pageBreakPreview" showRuler="0">
      <selection sqref="A1:B1"/>
      <pageMargins left="0.98425196850393704" right="0.59055118110236227" top="0.78740157480314965" bottom="0.78740157480314965" header="0.51181102362204722" footer="0.51181102362204722"/>
      <pageSetup paperSize="9" orientation="portrait" verticalDpi="300" r:id="rId7"/>
      <headerFooter alignWithMargins="0">
        <oddFooter>&amp;C LDC - &amp;A - &amp;P de &amp;N&amp;R&amp;F</oddFooter>
      </headerFooter>
    </customSheetView>
    <customSheetView guid="{94E0A1B7-F54F-4983-8114-B64D3372A5D3}" scale="130" showPageBreaks="1" showGridLines="0" printArea="1" view="pageBreakPreview" topLeftCell="A16">
      <selection activeCell="B17" sqref="B17:F17"/>
      <pageMargins left="0.98425196850393704" right="0.59055118110236227" top="0.78740157480314965" bottom="0.78740157480314965" header="0.51181102362204722" footer="0.51181102362204722"/>
      <pageSetup paperSize="9" orientation="portrait" r:id="rId8"/>
      <headerFooter alignWithMargins="0">
        <oddHeader>&amp;L&amp;8     Titlul Pooiectulu&amp;R&amp;8Volum 4 Sectiunea 4</oddHeader>
        <oddFooter>&amp;L&amp;8     &amp;F&amp;C&amp;8 &amp;A - Pag &amp;P de &amp;N&amp;R&amp;8Format R-4-4</oddFooter>
      </headerFooter>
    </customSheetView>
  </customSheetViews>
  <mergeCells count="20">
    <mergeCell ref="B11:C11"/>
    <mergeCell ref="B12:C12"/>
    <mergeCell ref="B13:C13"/>
    <mergeCell ref="E18:F18"/>
    <mergeCell ref="B14:C14"/>
    <mergeCell ref="B15:C15"/>
    <mergeCell ref="B16:C16"/>
    <mergeCell ref="B17:F17"/>
    <mergeCell ref="B10:C10"/>
    <mergeCell ref="A6:B6"/>
    <mergeCell ref="C6:G6"/>
    <mergeCell ref="A4:B4"/>
    <mergeCell ref="C4:G4"/>
    <mergeCell ref="A5:B5"/>
    <mergeCell ref="C5:G5"/>
    <mergeCell ref="A1:B1"/>
    <mergeCell ref="C1:G1"/>
    <mergeCell ref="C2:G2"/>
    <mergeCell ref="A3:B3"/>
    <mergeCell ref="C3:G3"/>
  </mergeCells>
  <phoneticPr fontId="4" type="noConversion"/>
  <conditionalFormatting sqref="G10:G17">
    <cfRule type="expression" dxfId="0" priority="1" stopIfTrue="1">
      <formula>F10=""</formula>
    </cfRule>
  </conditionalFormatting>
  <pageMargins left="0.98425196850393704" right="0.59055118110236204" top="0.78740157480314998" bottom="0.78740157480314998" header="0.511811023622047" footer="0.511811023622047"/>
  <pageSetup paperSize="9" orientation="portrait" r:id="rId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18</vt:i4>
      </vt:variant>
    </vt:vector>
  </HeadingPairs>
  <TitlesOfParts>
    <vt:vector size="27" baseType="lpstr">
      <vt:lpstr>Pagina de Titlu</vt:lpstr>
      <vt:lpstr>LDC-A-01</vt:lpstr>
      <vt:lpstr>LDC-B-01</vt:lpstr>
      <vt:lpstr>LCD-C-01</vt:lpstr>
      <vt:lpstr>LACD-D-01</vt:lpstr>
      <vt:lpstr>LCD-E-01</vt:lpstr>
      <vt:lpstr>LCD-F-01</vt:lpstr>
      <vt:lpstr>LCD-G-01</vt:lpstr>
      <vt:lpstr>LCD-Sumar</vt:lpstr>
      <vt:lpstr>'LDC-A-01'!_Toc309027643</vt:lpstr>
      <vt:lpstr>'LDC-A-01'!_Toc309027644</vt:lpstr>
      <vt:lpstr>'LACD-D-01'!Print_Area</vt:lpstr>
      <vt:lpstr>'LCD-C-01'!Print_Area</vt:lpstr>
      <vt:lpstr>'LCD-E-01'!Print_Area</vt:lpstr>
      <vt:lpstr>'LCD-F-01'!Print_Area</vt:lpstr>
      <vt:lpstr>'LCD-G-01'!Print_Area</vt:lpstr>
      <vt:lpstr>'LCD-Sumar'!Print_Area</vt:lpstr>
      <vt:lpstr>'LDC-A-01'!Print_Area</vt:lpstr>
      <vt:lpstr>'LDC-B-01'!Print_Area</vt:lpstr>
      <vt:lpstr>'Pagina de Titlu'!Print_Area</vt:lpstr>
      <vt:lpstr>'LACD-D-01'!Print_Titles</vt:lpstr>
      <vt:lpstr>'LCD-C-01'!Print_Titles</vt:lpstr>
      <vt:lpstr>'LCD-E-01'!Print_Titles</vt:lpstr>
      <vt:lpstr>'LCD-F-01'!Print_Titles</vt:lpstr>
      <vt:lpstr>'LCD-G-01'!Print_Titles</vt:lpstr>
      <vt:lpstr>'LDC-A-01'!Print_Titles</vt:lpstr>
      <vt:lpstr>'LDC-B-01'!Print_Titles</vt:lpstr>
    </vt:vector>
  </TitlesOfParts>
  <Company>Halcrow Group Ltd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FordI</dc:creator>
  <cp:lastModifiedBy>sticea</cp:lastModifiedBy>
  <cp:lastPrinted>2012-06-22T05:11:54Z</cp:lastPrinted>
  <dcterms:created xsi:type="dcterms:W3CDTF">2011-10-09T14:58:33Z</dcterms:created>
  <dcterms:modified xsi:type="dcterms:W3CDTF">2014-06-25T18:08:48Z</dcterms:modified>
</cp:coreProperties>
</file>