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30" windowWidth="20730" windowHeight="11760"/>
  </bookViews>
  <sheets>
    <sheet name="Inv.128" sheetId="1" r:id="rId1"/>
  </sheets>
  <calcPr calcId="145621"/>
</workbook>
</file>

<file path=xl/calcChain.xml><?xml version="1.0" encoding="utf-8"?>
<calcChain xmlns="http://schemas.openxmlformats.org/spreadsheetml/2006/main">
  <c r="H19" i="1"/>
  <c r="F19"/>
  <c r="I17"/>
  <c r="H17"/>
  <c r="G17"/>
  <c r="F17"/>
  <c r="I16"/>
  <c r="H16"/>
  <c r="G16"/>
  <c r="F16"/>
</calcChain>
</file>

<file path=xl/sharedStrings.xml><?xml version="1.0" encoding="utf-8"?>
<sst xmlns="http://schemas.openxmlformats.org/spreadsheetml/2006/main" count="40" uniqueCount="38">
  <si>
    <t>Formular F1</t>
  </si>
  <si>
    <t>OBIECTIV: 128 Canalizare Chilieni si Coseni</t>
  </si>
  <si>
    <t>CENTRALIZATORUL</t>
  </si>
  <si>
    <t>cheltuielilor pe obiectiv</t>
  </si>
  <si>
    <t>Nr.</t>
  </si>
  <si>
    <t>Nr. cap./</t>
  </si>
  <si>
    <t>Denumirea capitolelor</t>
  </si>
  <si>
    <t>Valoarea, cheltuielilor / obiect</t>
  </si>
  <si>
    <t>din care C + M</t>
  </si>
  <si>
    <t>crt.</t>
  </si>
  <si>
    <t xml:space="preserve">     </t>
  </si>
  <si>
    <t>subcap</t>
  </si>
  <si>
    <t>de cheltuieli</t>
  </si>
  <si>
    <t>exclusiv TVA</t>
  </si>
  <si>
    <t>deviz</t>
  </si>
  <si>
    <t>pe obiect</t>
  </si>
  <si>
    <t xml:space="preserve"> ron </t>
  </si>
  <si>
    <t xml:space="preserve">   </t>
  </si>
  <si>
    <t>0</t>
  </si>
  <si>
    <t>1</t>
  </si>
  <si>
    <t>2</t>
  </si>
  <si>
    <t>3</t>
  </si>
  <si>
    <t>4</t>
  </si>
  <si>
    <t>5</t>
  </si>
  <si>
    <t>Investitia (lucrarea) de baza</t>
  </si>
  <si>
    <t>6.1</t>
  </si>
  <si>
    <t>01 Canalizare Chilieni</t>
  </si>
  <si>
    <t>6.2</t>
  </si>
  <si>
    <t>02 Canalizare Coseni</t>
  </si>
  <si>
    <t>6.3</t>
  </si>
  <si>
    <t>03 Constructii</t>
  </si>
  <si>
    <t>6.4</t>
  </si>
  <si>
    <t>04 Statii de pompare</t>
  </si>
  <si>
    <t>TOTAL grupa 6</t>
  </si>
  <si>
    <t>TOTAL valoare (exclusiv TVA)</t>
  </si>
  <si>
    <t>Taxa pe valoarea adaugata</t>
  </si>
  <si>
    <t>Total valoare (inclusiv TVA)</t>
  </si>
  <si>
    <t xml:space="preserve">                                                                                    OFERTANT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</si>
</sst>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b/>
      <sz val="8"/>
      <color theme="1"/>
      <name val="Calibri"/>
      <family val="2"/>
      <scheme val="minor"/>
    </font>
    <font>
      <b/>
      <sz val="10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" fontId="1" fillId="0" borderId="0" applyFill="0" applyBorder="0" applyAlignment="0" applyProtection="0"/>
  </cellStyleXfs>
  <cellXfs count="23">
    <xf numFmtId="0" fontId="0" fillId="0" borderId="0" xfId="0"/>
    <xf numFmtId="49" fontId="2" fillId="0" borderId="0" xfId="0" applyNumberFormat="1" applyFont="1" applyAlignment="1">
      <alignment horizontal="left"/>
    </xf>
    <xf numFmtId="4" fontId="1" fillId="0" borderId="0" xfId="1"/>
    <xf numFmtId="4" fontId="1" fillId="0" borderId="0" xfId="1" applyAlignment="1">
      <alignment vertical="top"/>
    </xf>
    <xf numFmtId="49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center"/>
    </xf>
    <xf numFmtId="4" fontId="1" fillId="0" borderId="0" xfId="1" applyFont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" fontId="1" fillId="0" borderId="1" xfId="1" applyFont="1" applyBorder="1" applyAlignment="1">
      <alignment horizontal="center"/>
    </xf>
    <xf numFmtId="4" fontId="1" fillId="0" borderId="0" xfId="1" applyFont="1" applyAlignment="1">
      <alignment horizontal="left"/>
    </xf>
    <xf numFmtId="49" fontId="2" fillId="0" borderId="1" xfId="0" applyNumberFormat="1" applyFont="1" applyBorder="1" applyAlignment="1">
      <alignment horizontal="left"/>
    </xf>
    <xf numFmtId="4" fontId="1" fillId="0" borderId="1" xfId="1" applyBorder="1"/>
    <xf numFmtId="49" fontId="2" fillId="0" borderId="2" xfId="0" applyNumberFormat="1" applyFont="1" applyBorder="1" applyAlignment="1">
      <alignment horizontal="left"/>
    </xf>
    <xf numFmtId="49" fontId="1" fillId="0" borderId="2" xfId="1" applyNumberFormat="1" applyBorder="1"/>
    <xf numFmtId="49" fontId="5" fillId="0" borderId="1" xfId="0" applyNumberFormat="1" applyFont="1" applyBorder="1" applyAlignment="1">
      <alignment horizontal="left"/>
    </xf>
    <xf numFmtId="4" fontId="1" fillId="0" borderId="1" xfId="1" applyFont="1" applyBorder="1" applyAlignment="1">
      <alignment horizontal="left"/>
    </xf>
    <xf numFmtId="4" fontId="1" fillId="0" borderId="1" xfId="1" applyFont="1" applyBorder="1"/>
    <xf numFmtId="49" fontId="2" fillId="0" borderId="3" xfId="0" applyNumberFormat="1" applyFont="1" applyBorder="1" applyAlignment="1">
      <alignment horizontal="left"/>
    </xf>
    <xf numFmtId="4" fontId="1" fillId="0" borderId="3" xfId="1" applyBorder="1"/>
    <xf numFmtId="49" fontId="6" fillId="0" borderId="0" xfId="0" applyNumberFormat="1" applyFont="1" applyAlignment="1"/>
    <xf numFmtId="49" fontId="4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" fontId="1" fillId="0" borderId="0" xfId="1" applyFont="1" applyAlignment="1">
      <alignment horizontal="center"/>
    </xf>
  </cellXfs>
  <cellStyles count="2">
    <cellStyle name="Normal" xfId="0" builtinId="0"/>
    <cellStyle name="Valoar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"/>
  <sheetViews>
    <sheetView tabSelected="1" workbookViewId="0">
      <selection activeCell="I19" sqref="F12:I19"/>
    </sheetView>
  </sheetViews>
  <sheetFormatPr defaultRowHeight="15"/>
  <cols>
    <col min="1" max="1" width="8.7109375" style="1" customWidth="1"/>
    <col min="2" max="2" width="15.7109375" style="2" customWidth="1"/>
    <col min="3" max="3" width="18.7109375" style="2" customWidth="1"/>
    <col min="4" max="9" width="15.7109375" style="2" customWidth="1"/>
    <col min="10" max="17" width="0" hidden="1" customWidth="1"/>
  </cols>
  <sheetData>
    <row r="1" spans="1:9" ht="24.75">
      <c r="A1" s="4" t="s">
        <v>0</v>
      </c>
      <c r="B1" s="3"/>
    </row>
    <row r="2" spans="1:9">
      <c r="A2" s="1" t="s">
        <v>1</v>
      </c>
    </row>
    <row r="3" spans="1:9" ht="21.75">
      <c r="A3" s="20" t="s">
        <v>2</v>
      </c>
      <c r="B3" s="21"/>
      <c r="C3" s="21"/>
      <c r="D3" s="21"/>
      <c r="E3" s="21"/>
      <c r="F3" s="21"/>
      <c r="G3" s="21"/>
      <c r="H3" s="21"/>
      <c r="I3" s="21"/>
    </row>
    <row r="4" spans="1:9" ht="22.5" thickBot="1">
      <c r="A4" s="20" t="s">
        <v>3</v>
      </c>
      <c r="B4" s="21"/>
      <c r="C4" s="21"/>
      <c r="D4" s="21"/>
      <c r="E4" s="21"/>
      <c r="F4" s="21"/>
      <c r="G4" s="21"/>
      <c r="H4" s="21"/>
      <c r="I4" s="21"/>
    </row>
    <row r="5" spans="1:9">
      <c r="A5" s="7"/>
      <c r="B5" s="8"/>
      <c r="C5" s="8"/>
      <c r="D5" s="8"/>
      <c r="E5" s="8"/>
      <c r="F5" s="8"/>
      <c r="G5" s="8"/>
      <c r="H5" s="8"/>
      <c r="I5" s="8"/>
    </row>
    <row r="6" spans="1:9">
      <c r="A6" s="5" t="s">
        <v>4</v>
      </c>
      <c r="B6" s="6" t="s">
        <v>5</v>
      </c>
      <c r="C6" s="6"/>
      <c r="D6" s="9" t="s">
        <v>6</v>
      </c>
      <c r="E6" s="6"/>
      <c r="F6" s="6" t="s">
        <v>7</v>
      </c>
      <c r="G6" s="6"/>
      <c r="H6" s="22" t="s">
        <v>8</v>
      </c>
      <c r="I6" s="22"/>
    </row>
    <row r="7" spans="1:9">
      <c r="A7" s="5" t="s">
        <v>9</v>
      </c>
      <c r="B7" s="6" t="s">
        <v>11</v>
      </c>
      <c r="C7" s="6" t="s">
        <v>10</v>
      </c>
      <c r="D7" s="6" t="s">
        <v>12</v>
      </c>
      <c r="E7" s="6"/>
      <c r="F7" s="6" t="s">
        <v>13</v>
      </c>
      <c r="G7" s="6"/>
      <c r="H7" s="6"/>
      <c r="I7" s="6"/>
    </row>
    <row r="8" spans="1:9">
      <c r="A8" s="5"/>
      <c r="B8" s="6" t="s">
        <v>14</v>
      </c>
      <c r="C8" s="6"/>
      <c r="D8" s="6"/>
      <c r="E8" s="6"/>
      <c r="F8" s="9"/>
      <c r="G8" s="6"/>
      <c r="H8" s="6"/>
      <c r="I8" s="6"/>
    </row>
    <row r="9" spans="1:9" ht="15.75" thickBot="1">
      <c r="A9" s="5"/>
      <c r="B9" s="6" t="s">
        <v>15</v>
      </c>
      <c r="C9" s="6"/>
      <c r="D9" s="6"/>
      <c r="E9" s="6"/>
      <c r="F9" s="6" t="s">
        <v>16</v>
      </c>
      <c r="G9" s="6" t="s">
        <v>17</v>
      </c>
      <c r="H9" s="6" t="s">
        <v>16</v>
      </c>
      <c r="I9" s="6" t="s">
        <v>17</v>
      </c>
    </row>
    <row r="10" spans="1:9" ht="15.75" thickBot="1">
      <c r="A10" s="12" t="s">
        <v>18</v>
      </c>
      <c r="B10" s="13"/>
      <c r="C10" s="13"/>
      <c r="D10" s="13" t="s">
        <v>19</v>
      </c>
      <c r="E10" s="13"/>
      <c r="F10" s="13" t="s">
        <v>20</v>
      </c>
      <c r="G10" s="13" t="s">
        <v>21</v>
      </c>
      <c r="H10" s="13" t="s">
        <v>22</v>
      </c>
      <c r="I10" s="13" t="s">
        <v>23</v>
      </c>
    </row>
    <row r="11" spans="1:9">
      <c r="A11" s="14">
        <v>6</v>
      </c>
      <c r="B11" s="15">
        <v>4</v>
      </c>
      <c r="C11" s="16" t="s">
        <v>24</v>
      </c>
      <c r="D11" s="11"/>
      <c r="E11" s="11"/>
      <c r="F11" s="11"/>
      <c r="G11" s="11"/>
      <c r="H11" s="11"/>
      <c r="I11" s="11"/>
    </row>
    <row r="12" spans="1:9">
      <c r="A12" s="17" t="s">
        <v>25</v>
      </c>
      <c r="B12" s="18"/>
      <c r="C12" s="18" t="s">
        <v>26</v>
      </c>
      <c r="D12" s="18"/>
      <c r="E12" s="18"/>
      <c r="F12" s="18">
        <v>1735822.72</v>
      </c>
      <c r="G12" s="18">
        <v>1735822.72</v>
      </c>
      <c r="H12" s="18">
        <v>1735822.72</v>
      </c>
      <c r="I12" s="18">
        <v>1735822.72</v>
      </c>
    </row>
    <row r="13" spans="1:9">
      <c r="A13" s="17" t="s">
        <v>27</v>
      </c>
      <c r="B13" s="18"/>
      <c r="C13" s="18" t="s">
        <v>28</v>
      </c>
      <c r="D13" s="18"/>
      <c r="E13" s="18"/>
      <c r="F13" s="18">
        <v>1235506.69</v>
      </c>
      <c r="G13" s="18">
        <v>1235506.69</v>
      </c>
      <c r="H13" s="18">
        <v>1235506.69</v>
      </c>
      <c r="I13" s="18">
        <v>1235506.69</v>
      </c>
    </row>
    <row r="14" spans="1:9">
      <c r="A14" s="17" t="s">
        <v>29</v>
      </c>
      <c r="B14" s="18"/>
      <c r="C14" s="18" t="s">
        <v>30</v>
      </c>
      <c r="D14" s="18"/>
      <c r="E14" s="18"/>
      <c r="F14" s="18">
        <v>1204709.42</v>
      </c>
      <c r="G14" s="18">
        <v>1204709.42</v>
      </c>
      <c r="H14" s="18">
        <v>1204709.42</v>
      </c>
      <c r="I14" s="18">
        <v>1204709.42</v>
      </c>
    </row>
    <row r="15" spans="1:9" ht="15.75" thickBot="1">
      <c r="A15" s="17" t="s">
        <v>31</v>
      </c>
      <c r="B15" s="18"/>
      <c r="C15" s="18" t="s">
        <v>32</v>
      </c>
      <c r="D15" s="18"/>
      <c r="E15" s="18"/>
      <c r="F15" s="18">
        <v>347412.68</v>
      </c>
      <c r="G15" s="18">
        <v>347412.68</v>
      </c>
      <c r="H15" s="18">
        <v>347412.68</v>
      </c>
      <c r="I15" s="18">
        <v>347412.68</v>
      </c>
    </row>
    <row r="16" spans="1:9" ht="15.75" thickBot="1">
      <c r="A16" s="14"/>
      <c r="B16" s="16"/>
      <c r="C16" s="16" t="s">
        <v>33</v>
      </c>
      <c r="D16" s="16"/>
      <c r="E16" s="16"/>
      <c r="F16" s="16">
        <f>$F$12+$F$13+$F$14+$F$15</f>
        <v>4523451.51</v>
      </c>
      <c r="G16" s="16">
        <f>$G$12+$G$13+$G$14+$G$15</f>
        <v>4523451.51</v>
      </c>
      <c r="H16" s="16">
        <f>$H$12+$H$13+$H$14+$H$15</f>
        <v>4523451.51</v>
      </c>
      <c r="I16" s="16">
        <f>$I$12+$I$13+$I$14+$I$15</f>
        <v>4523451.51</v>
      </c>
    </row>
    <row r="17" spans="1:9">
      <c r="A17" s="10"/>
      <c r="B17" s="11"/>
      <c r="C17" s="11" t="s">
        <v>34</v>
      </c>
      <c r="D17" s="11"/>
      <c r="E17" s="11"/>
      <c r="F17" s="11">
        <f>$F$16</f>
        <v>4523451.51</v>
      </c>
      <c r="G17" s="11">
        <f>$G$16</f>
        <v>4523451.51</v>
      </c>
      <c r="H17" s="11">
        <f>$H$16</f>
        <v>4523451.51</v>
      </c>
      <c r="I17" s="11">
        <f>$I$16</f>
        <v>4523451.51</v>
      </c>
    </row>
    <row r="18" spans="1:9">
      <c r="C18" s="2" t="s">
        <v>35</v>
      </c>
      <c r="F18" s="2">
        <v>1085628.3600000001</v>
      </c>
      <c r="H18" s="2">
        <v>1085628.3600000001</v>
      </c>
    </row>
    <row r="19" spans="1:9">
      <c r="C19" s="2" t="s">
        <v>36</v>
      </c>
      <c r="F19" s="2">
        <f>$F$17+$F$18</f>
        <v>5609079.8700000001</v>
      </c>
      <c r="H19" s="2">
        <f>$H$17+$H$18</f>
        <v>5609079.8700000001</v>
      </c>
    </row>
    <row r="21" spans="1:9">
      <c r="A21" s="19" t="s">
        <v>37</v>
      </c>
    </row>
  </sheetData>
  <mergeCells count="3">
    <mergeCell ref="A3:I3"/>
    <mergeCell ref="A4:I4"/>
    <mergeCell ref="H6:I6"/>
  </mergeCells>
  <printOptions horizontalCentered="1"/>
  <pageMargins left="0.1" right="0.1" top="0.4" bottom="0.7" header="0.4" footer="0.5"/>
  <pageSetup paperSize="9" orientation="landscape" r:id="rId1"/>
  <headerFooter>
    <oddFooter>&amp;L&amp;"Lucida Handwriting"&amp;08Sistem informatic proiectat de SofteH Plus srl. Tel:323.78.37&amp;R&amp;"Lucida Handwriting"&amp;08Data listarii:&amp;D  &amp;BPag.&amp;P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Inv.128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</dc:creator>
  <cp:lastModifiedBy>VIA</cp:lastModifiedBy>
  <dcterms:created xsi:type="dcterms:W3CDTF">2014-07-11T08:11:03Z</dcterms:created>
  <dcterms:modified xsi:type="dcterms:W3CDTF">2014-07-16T16:52:24Z</dcterms:modified>
</cp:coreProperties>
</file>