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700"/>
  </bookViews>
  <sheets>
    <sheet name="O.04 " sheetId="1" r:id="rId1"/>
  </sheets>
  <definedNames>
    <definedName name="_xlnm.Print_Titles" localSheetId="0">'O.04 '!$8:$9</definedName>
  </definedNames>
  <calcPr calcId="145621"/>
</workbook>
</file>

<file path=xl/calcChain.xml><?xml version="1.0" encoding="utf-8"?>
<calcChain xmlns="http://schemas.openxmlformats.org/spreadsheetml/2006/main">
  <c r="K20" i="1" l="1"/>
  <c r="H20" i="1"/>
  <c r="K18" i="1"/>
  <c r="K16" i="1"/>
  <c r="K14" i="1"/>
  <c r="K12" i="1"/>
  <c r="K10" i="1"/>
</calcChain>
</file>

<file path=xl/sharedStrings.xml><?xml version="1.0" encoding="utf-8"?>
<sst xmlns="http://schemas.openxmlformats.org/spreadsheetml/2006/main" count="38" uniqueCount="32">
  <si>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</si>
  <si>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</si>
  <si>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</si>
  <si>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</si>
  <si>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04         Statii de pompare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</si>
  <si>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</si>
  <si>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</si>
  <si>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</si>
  <si>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</si>
  <si>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</si>
  <si>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</si>
  <si>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</si>
  <si>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</si>
  <si>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</si>
  <si>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</si>
  <si>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</si>
  <si>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</si>
  <si>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</si>
  <si>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</si>
  <si>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</si>
  <si>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</si>
  <si>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CUB     </t>
  </si>
  <si>
    <t xml:space="preserve">           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</si>
  <si>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</si>
  <si>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</si>
  <si>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APA INDUSTRIALA PT.LUCR.DRUMURI-TERASAMENTE IN CISTERNE     </t>
  </si>
  <si>
    <t xml:space="preserve">%         </t>
  </si>
  <si>
    <t xml:space="preserve">MATERIAL MARUNT                                             </t>
  </si>
  <si>
    <t xml:space="preserve">M         </t>
  </si>
  <si>
    <t xml:space="preserve">TUB PEHD PE80 SDR26 PN 4 D=140X  5,4MM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</si>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</sst>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F10" sqref="F10:H18"/>
    </sheetView>
  </sheetViews>
  <sheetFormatPr defaultRowHeight="15" x14ac:dyDescent="0.2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 x14ac:dyDescent="0.25">
      <c r="A1" s="3" t="s">
        <v>0</v>
      </c>
    </row>
    <row r="2" spans="1:11" x14ac:dyDescent="0.25">
      <c r="A2" s="3" t="s">
        <v>1</v>
      </c>
    </row>
    <row r="3" spans="1:11" x14ac:dyDescent="0.25">
      <c r="A3" s="3" t="s">
        <v>2</v>
      </c>
    </row>
    <row r="4" spans="1:11" x14ac:dyDescent="0.25">
      <c r="A4" s="3" t="s">
        <v>3</v>
      </c>
    </row>
    <row r="5" spans="1:11" x14ac:dyDescent="0.25">
      <c r="A5" s="3" t="s">
        <v>4</v>
      </c>
    </row>
    <row r="6" spans="1:11" ht="24.75" x14ac:dyDescent="0.45">
      <c r="A6" s="9"/>
      <c r="B6" s="10"/>
      <c r="I6" s="11" t="s">
        <v>5</v>
      </c>
    </row>
    <row r="7" spans="1:11" ht="22.5" thickBot="1" x14ac:dyDescent="0.45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 x14ac:dyDescent="0.25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 x14ac:dyDescent="0.3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 x14ac:dyDescent="0.25">
      <c r="A10" s="28">
        <v>1</v>
      </c>
      <c r="B10" s="29">
        <v>2200525</v>
      </c>
      <c r="C10" s="30" t="s">
        <v>21</v>
      </c>
      <c r="D10" s="31">
        <v>0.25</v>
      </c>
      <c r="E10" s="32"/>
      <c r="F10" s="32"/>
      <c r="G10" s="33"/>
      <c r="H10" s="33"/>
      <c r="I10" s="34" t="s">
        <v>22</v>
      </c>
      <c r="J10" s="33"/>
      <c r="K10" s="35">
        <f>1350*$D$10/ 1000</f>
        <v>0.33750000000000002</v>
      </c>
    </row>
    <row r="11" spans="1:11" x14ac:dyDescent="0.25">
      <c r="B11" s="4" t="s">
        <v>23</v>
      </c>
    </row>
    <row r="12" spans="1:11" x14ac:dyDescent="0.25">
      <c r="A12" s="3">
        <v>2</v>
      </c>
      <c r="B12" s="4">
        <v>2201634</v>
      </c>
      <c r="C12" s="1" t="s">
        <v>21</v>
      </c>
      <c r="D12" s="5">
        <v>1.1000000000000001</v>
      </c>
      <c r="I12" s="2" t="s">
        <v>22</v>
      </c>
      <c r="K12" s="8">
        <f>1500*$D$12/ 1000</f>
        <v>1.6500000000000001</v>
      </c>
    </row>
    <row r="13" spans="1:11" x14ac:dyDescent="0.25">
      <c r="B13" s="4" t="s">
        <v>24</v>
      </c>
    </row>
    <row r="14" spans="1:11" x14ac:dyDescent="0.25">
      <c r="A14" s="3">
        <v>3</v>
      </c>
      <c r="B14" s="4">
        <v>6202806</v>
      </c>
      <c r="C14" s="1" t="s">
        <v>21</v>
      </c>
      <c r="D14" s="5">
        <v>4.83</v>
      </c>
      <c r="I14" s="2" t="s">
        <v>22</v>
      </c>
      <c r="K14" s="8">
        <f>1000*$D$14/ 1000</f>
        <v>4.83</v>
      </c>
    </row>
    <row r="15" spans="1:11" x14ac:dyDescent="0.25">
      <c r="B15" s="4" t="s">
        <v>25</v>
      </c>
    </row>
    <row r="16" spans="1:11" x14ac:dyDescent="0.25">
      <c r="A16" s="3">
        <v>4</v>
      </c>
      <c r="B16" s="4">
        <v>8000277</v>
      </c>
      <c r="C16" s="1" t="s">
        <v>26</v>
      </c>
      <c r="D16" s="5">
        <v>0</v>
      </c>
      <c r="I16" s="2" t="s">
        <v>22</v>
      </c>
      <c r="K16" s="8">
        <f>0*$D$16/ 1000</f>
        <v>0</v>
      </c>
    </row>
    <row r="17" spans="1:11" x14ac:dyDescent="0.25">
      <c r="B17" s="4" t="s">
        <v>27</v>
      </c>
    </row>
    <row r="18" spans="1:11" x14ac:dyDescent="0.25">
      <c r="A18" s="3">
        <v>5</v>
      </c>
      <c r="B18" s="4">
        <v>8810898</v>
      </c>
      <c r="C18" s="1" t="s">
        <v>28</v>
      </c>
      <c r="D18" s="5">
        <v>10</v>
      </c>
      <c r="I18" s="2" t="s">
        <v>22</v>
      </c>
      <c r="K18" s="8">
        <f>0*$D$18/ 1000</f>
        <v>0</v>
      </c>
    </row>
    <row r="19" spans="1:11" ht="15.75" thickBot="1" x14ac:dyDescent="0.3">
      <c r="B19" s="4" t="s">
        <v>29</v>
      </c>
    </row>
    <row r="20" spans="1:11" x14ac:dyDescent="0.25">
      <c r="A20" s="28"/>
      <c r="B20" s="29"/>
      <c r="C20" s="30"/>
      <c r="D20" s="31"/>
      <c r="E20" s="32"/>
      <c r="F20" s="36" t="s">
        <v>30</v>
      </c>
      <c r="G20" s="33"/>
      <c r="H20" s="33">
        <f>$H$10+$H$12+$H$14+$H$16+$H$18</f>
        <v>0</v>
      </c>
      <c r="I20" s="34"/>
      <c r="J20" s="33"/>
      <c r="K20" s="35">
        <f>$K$10+$K$12+$K$14+$K$16+$K$18</f>
        <v>6.8175000000000008</v>
      </c>
    </row>
    <row r="22" spans="1:11" x14ac:dyDescent="0.25">
      <c r="A22" s="37" t="s">
        <v>31</v>
      </c>
    </row>
  </sheetData>
  <mergeCells count="1">
    <mergeCell ref="A7:J7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O.04 </vt:lpstr>
      <vt:lpstr>'O.04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2014-07-11T08:54:29Z</dcterms:created>
  <dcterms:modified xsi:type="dcterms:W3CDTF">2014-07-11T09:42:34Z</dcterms:modified>
</cp:coreProperties>
</file>